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N:\GSKG09_Baufoerderung\Call, Anträge, Förderverträge\15a B_VG 22_23 bis 26_27\Call\2. Call 15.04. bis 26.04.2024\Call Unterlagen (Inforschreiben, Rundschreiben, Homepage)\Homepage\"/>
    </mc:Choice>
  </mc:AlternateContent>
  <bookViews>
    <workbookView xWindow="0" yWindow="0" windowWidth="28800" windowHeight="12000"/>
  </bookViews>
  <sheets>
    <sheet name="Beiblatt 23_24" sheetId="21" r:id="rId1"/>
    <sheet name="Beiblatt 24_25" sheetId="25" r:id="rId2"/>
    <sheet name="Beiblatt 25_26" sheetId="26" r:id="rId3"/>
    <sheet name="Beiblatt 26_27" sheetId="27" r:id="rId4"/>
  </sheets>
  <definedNames>
    <definedName name="_xlnm.Print_Area" localSheetId="0">'Beiblatt 23_24'!$A$1:$P$127</definedName>
    <definedName name="_xlnm.Print_Area" localSheetId="1">'Beiblatt 24_25'!$A$1:$P$127</definedName>
    <definedName name="_xlnm.Print_Area" localSheetId="2">'Beiblatt 25_26'!$A$1:$P$127</definedName>
    <definedName name="_xlnm.Print_Area" localSheetId="3">'Beiblatt 26_27'!$A$1:$P$127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9" i="27" l="1"/>
  <c r="G113" i="27"/>
  <c r="G111" i="27"/>
  <c r="M106" i="27"/>
  <c r="M105" i="27"/>
  <c r="M104" i="27"/>
  <c r="M103" i="27"/>
  <c r="M102" i="27"/>
  <c r="M107" i="27" s="1"/>
  <c r="L121" i="27" s="1"/>
  <c r="L98" i="27"/>
  <c r="M86" i="27"/>
  <c r="L77" i="27"/>
  <c r="H77" i="27"/>
  <c r="L76" i="27"/>
  <c r="H76" i="27"/>
  <c r="D74" i="27"/>
  <c r="E74" i="27" s="1"/>
  <c r="B74" i="27"/>
  <c r="D72" i="27"/>
  <c r="E72" i="27" s="1"/>
  <c r="B72" i="27"/>
  <c r="D70" i="27"/>
  <c r="E70" i="27" s="1"/>
  <c r="B70" i="27"/>
  <c r="D68" i="27"/>
  <c r="E68" i="27" s="1"/>
  <c r="B68" i="27"/>
  <c r="D66" i="27"/>
  <c r="E66" i="27" s="1"/>
  <c r="B66" i="27"/>
  <c r="D64" i="27"/>
  <c r="E64" i="27" s="1"/>
  <c r="B64" i="27"/>
  <c r="D62" i="27"/>
  <c r="E62" i="27" s="1"/>
  <c r="B62" i="27"/>
  <c r="D60" i="27"/>
  <c r="E60" i="27" s="1"/>
  <c r="B60" i="27"/>
  <c r="D54" i="27"/>
  <c r="E54" i="27" s="1"/>
  <c r="B54" i="27"/>
  <c r="G113" i="26"/>
  <c r="G111" i="26"/>
  <c r="L119" i="26" s="1"/>
  <c r="M106" i="26"/>
  <c r="M105" i="26"/>
  <c r="M104" i="26"/>
  <c r="M103" i="26"/>
  <c r="M102" i="26"/>
  <c r="M107" i="26" s="1"/>
  <c r="L98" i="26"/>
  <c r="M86" i="26"/>
  <c r="L77" i="26"/>
  <c r="H77" i="26"/>
  <c r="L76" i="26"/>
  <c r="H76" i="26"/>
  <c r="D74" i="26"/>
  <c r="E74" i="26" s="1"/>
  <c r="B74" i="26"/>
  <c r="D72" i="26"/>
  <c r="E72" i="26" s="1"/>
  <c r="B72" i="26"/>
  <c r="D70" i="26"/>
  <c r="E70" i="26" s="1"/>
  <c r="B70" i="26"/>
  <c r="D68" i="26"/>
  <c r="E68" i="26" s="1"/>
  <c r="B68" i="26"/>
  <c r="D66" i="26"/>
  <c r="E66" i="26" s="1"/>
  <c r="B66" i="26"/>
  <c r="D64" i="26"/>
  <c r="E64" i="26" s="1"/>
  <c r="B64" i="26"/>
  <c r="D62" i="26"/>
  <c r="E62" i="26" s="1"/>
  <c r="B62" i="26"/>
  <c r="D60" i="26"/>
  <c r="E60" i="26" s="1"/>
  <c r="B60" i="26"/>
  <c r="D54" i="26"/>
  <c r="E54" i="26" s="1"/>
  <c r="B54" i="26"/>
  <c r="G113" i="25"/>
  <c r="G111" i="25"/>
  <c r="L119" i="25" s="1"/>
  <c r="M106" i="25"/>
  <c r="M105" i="25"/>
  <c r="M104" i="25"/>
  <c r="M103" i="25"/>
  <c r="M102" i="25"/>
  <c r="M107" i="25" s="1"/>
  <c r="L98" i="25"/>
  <c r="M86" i="25"/>
  <c r="L77" i="25"/>
  <c r="H77" i="25"/>
  <c r="L76" i="25"/>
  <c r="H76" i="25"/>
  <c r="D74" i="25"/>
  <c r="E74" i="25" s="1"/>
  <c r="B74" i="25"/>
  <c r="D72" i="25"/>
  <c r="E72" i="25" s="1"/>
  <c r="B72" i="25"/>
  <c r="D70" i="25"/>
  <c r="E70" i="25" s="1"/>
  <c r="B70" i="25"/>
  <c r="D68" i="25"/>
  <c r="E68" i="25" s="1"/>
  <c r="B68" i="25"/>
  <c r="D66" i="25"/>
  <c r="E66" i="25" s="1"/>
  <c r="B66" i="25"/>
  <c r="D64" i="25"/>
  <c r="E64" i="25" s="1"/>
  <c r="B64" i="25"/>
  <c r="D62" i="25"/>
  <c r="E62" i="25" s="1"/>
  <c r="B62" i="25"/>
  <c r="D60" i="25"/>
  <c r="E60" i="25" s="1"/>
  <c r="B60" i="25"/>
  <c r="D54" i="25"/>
  <c r="E54" i="25" s="1"/>
  <c r="B54" i="25"/>
  <c r="J68" i="27" l="1"/>
  <c r="N68" i="27"/>
  <c r="O68" i="27" s="1"/>
  <c r="N66" i="27"/>
  <c r="O66" i="27" s="1"/>
  <c r="J66" i="27"/>
  <c r="N54" i="27"/>
  <c r="O54" i="27" s="1"/>
  <c r="J54" i="27"/>
  <c r="N74" i="27"/>
  <c r="O74" i="27" s="1"/>
  <c r="J74" i="27"/>
  <c r="J72" i="27"/>
  <c r="N72" i="27"/>
  <c r="O72" i="27" s="1"/>
  <c r="N62" i="27"/>
  <c r="O62" i="27" s="1"/>
  <c r="J62" i="27"/>
  <c r="N70" i="27"/>
  <c r="O70" i="27" s="1"/>
  <c r="J70" i="27"/>
  <c r="J60" i="27"/>
  <c r="N60" i="27"/>
  <c r="O60" i="27" s="1"/>
  <c r="J64" i="27"/>
  <c r="N64" i="27"/>
  <c r="O64" i="27" s="1"/>
  <c r="J64" i="26"/>
  <c r="N64" i="26"/>
  <c r="O64" i="26" s="1"/>
  <c r="J60" i="26"/>
  <c r="N60" i="26"/>
  <c r="O60" i="26" s="1"/>
  <c r="N66" i="26"/>
  <c r="O66" i="26" s="1"/>
  <c r="J66" i="26"/>
  <c r="J72" i="26"/>
  <c r="N72" i="26"/>
  <c r="O72" i="26" s="1"/>
  <c r="N62" i="26"/>
  <c r="O62" i="26" s="1"/>
  <c r="J62" i="26"/>
  <c r="J68" i="26"/>
  <c r="N68" i="26"/>
  <c r="O68" i="26" s="1"/>
  <c r="L121" i="26"/>
  <c r="N54" i="26"/>
  <c r="O54" i="26" s="1"/>
  <c r="J54" i="26"/>
  <c r="N70" i="26"/>
  <c r="O70" i="26" s="1"/>
  <c r="J70" i="26"/>
  <c r="N74" i="26"/>
  <c r="O74" i="26" s="1"/>
  <c r="J74" i="26"/>
  <c r="N62" i="25"/>
  <c r="O62" i="25" s="1"/>
  <c r="J62" i="25"/>
  <c r="J74" i="25"/>
  <c r="N74" i="25"/>
  <c r="O74" i="25" s="1"/>
  <c r="N64" i="25"/>
  <c r="O64" i="25" s="1"/>
  <c r="J64" i="25"/>
  <c r="J66" i="25"/>
  <c r="N66" i="25"/>
  <c r="O66" i="25" s="1"/>
  <c r="J68" i="25"/>
  <c r="N68" i="25"/>
  <c r="O68" i="25" s="1"/>
  <c r="N70" i="25"/>
  <c r="O70" i="25" s="1"/>
  <c r="J70" i="25"/>
  <c r="L121" i="25"/>
  <c r="N54" i="25"/>
  <c r="O54" i="25" s="1"/>
  <c r="J54" i="25"/>
  <c r="N60" i="25"/>
  <c r="O60" i="25" s="1"/>
  <c r="J60" i="25"/>
  <c r="N72" i="25"/>
  <c r="O72" i="25" s="1"/>
  <c r="J72" i="25"/>
  <c r="G113" i="21"/>
  <c r="G111" i="21"/>
  <c r="M106" i="21"/>
  <c r="M105" i="21"/>
  <c r="M104" i="21"/>
  <c r="M103" i="21"/>
  <c r="M102" i="21"/>
  <c r="L98" i="21"/>
  <c r="M86" i="21"/>
  <c r="L77" i="21"/>
  <c r="H77" i="21"/>
  <c r="L76" i="21"/>
  <c r="H76" i="21"/>
  <c r="D74" i="21"/>
  <c r="B74" i="21"/>
  <c r="D72" i="21"/>
  <c r="B72" i="21"/>
  <c r="D70" i="21"/>
  <c r="B70" i="21"/>
  <c r="D68" i="21"/>
  <c r="B68" i="21"/>
  <c r="D66" i="21"/>
  <c r="B66" i="21"/>
  <c r="D64" i="21"/>
  <c r="B64" i="21"/>
  <c r="D62" i="21"/>
  <c r="B62" i="21"/>
  <c r="D60" i="21"/>
  <c r="B60" i="21"/>
  <c r="D54" i="21"/>
  <c r="B54" i="21"/>
  <c r="E62" i="21" l="1"/>
  <c r="N62" i="21" s="1"/>
  <c r="O62" i="21" s="1"/>
  <c r="E68" i="21"/>
  <c r="J68" i="21" s="1"/>
  <c r="E70" i="21"/>
  <c r="J70" i="21" s="1"/>
  <c r="E64" i="21"/>
  <c r="J64" i="21" s="1"/>
  <c r="M107" i="21"/>
  <c r="E74" i="21"/>
  <c r="J74" i="21" s="1"/>
  <c r="L119" i="21"/>
  <c r="E66" i="21"/>
  <c r="N66" i="21" s="1"/>
  <c r="O66" i="21" s="1"/>
  <c r="E60" i="21"/>
  <c r="N60" i="21" s="1"/>
  <c r="O60" i="21" s="1"/>
  <c r="E54" i="21"/>
  <c r="N54" i="21" s="1"/>
  <c r="O54" i="21" s="1"/>
  <c r="E72" i="21"/>
  <c r="J72" i="21" s="1"/>
  <c r="N68" i="21"/>
  <c r="O68" i="21" s="1"/>
  <c r="J62" i="21"/>
  <c r="N70" i="21" l="1"/>
  <c r="O70" i="21" s="1"/>
  <c r="J60" i="21"/>
  <c r="N74" i="21"/>
  <c r="O74" i="21" s="1"/>
  <c r="J66" i="21"/>
  <c r="L121" i="21"/>
  <c r="N64" i="21"/>
  <c r="O64" i="21" s="1"/>
  <c r="J54" i="21"/>
  <c r="N72" i="21"/>
  <c r="O72" i="21" s="1"/>
</calcChain>
</file>

<file path=xl/sharedStrings.xml><?xml version="1.0" encoding="utf-8"?>
<sst xmlns="http://schemas.openxmlformats.org/spreadsheetml/2006/main" count="936" uniqueCount="113">
  <si>
    <t>An das</t>
  </si>
  <si>
    <t>Amt der Steiermärkischen Landesregierung</t>
  </si>
  <si>
    <t xml:space="preserve">Abteilung 6 Bildung und Gesellschaft </t>
  </si>
  <si>
    <t>Beiblatt</t>
  </si>
  <si>
    <t>Referat Kinderbildung  und -betreuung</t>
  </si>
  <si>
    <t>Karmeliterplatz 2, 8010 Graz</t>
  </si>
  <si>
    <t>E-Mail: call-ausbau@stmk.gv.at</t>
  </si>
  <si>
    <t>Dateneingabe nur in gelb markierte Felder. Pflichtfelder!</t>
  </si>
  <si>
    <t>Antragsteller/in:</t>
  </si>
  <si>
    <t>Name:</t>
  </si>
  <si>
    <t>Straße:</t>
  </si>
  <si>
    <t>Nummer:</t>
  </si>
  <si>
    <t>Postleitzahl:</t>
  </si>
  <si>
    <t>Ort:</t>
  </si>
  <si>
    <t>Einrichtungsart:</t>
  </si>
  <si>
    <t>KINDERGARTEN</t>
  </si>
  <si>
    <r>
      <t>Einrichtungsnummer</t>
    </r>
    <r>
      <rPr>
        <i/>
        <sz val="9"/>
        <color theme="1"/>
        <rFont val="Calibri"/>
        <family val="2"/>
        <scheme val="minor"/>
      </rPr>
      <t xml:space="preserve"> (bei bereits bestehenden Einrichtungen)</t>
    </r>
  </si>
  <si>
    <t>Standort:</t>
  </si>
  <si>
    <t>(8- bzw. 9-stellig)</t>
  </si>
  <si>
    <t>Angaben zur Gruppe in welcher der Betreuungsschlüssel verbessert wird:</t>
  </si>
  <si>
    <t>Um welche Gruppe handelt es sich:</t>
  </si>
  <si>
    <t>Gruppe</t>
  </si>
  <si>
    <r>
      <t>dabei handelt es sich um eine</t>
    </r>
    <r>
      <rPr>
        <b/>
        <i/>
        <sz val="9"/>
        <color theme="1"/>
        <rFont val="Calibri"/>
        <family val="2"/>
        <scheme val="minor"/>
      </rPr>
      <t xml:space="preserve"> </t>
    </r>
    <r>
      <rPr>
        <i/>
        <sz val="9"/>
        <color theme="1"/>
        <rFont val="Calibri"/>
        <family val="2"/>
        <scheme val="minor"/>
      </rPr>
      <t>(zutreffendes bitte ankreuzen)</t>
    </r>
  </si>
  <si>
    <t>(Gruppennummer)</t>
  </si>
  <si>
    <t>von:</t>
  </si>
  <si>
    <t>bis:</t>
  </si>
  <si>
    <t>Uhrzeit</t>
  </si>
  <si>
    <t>Bitte zutreffende Variante ankreuzen und Detaildaten ausfüllen!</t>
  </si>
  <si>
    <r>
      <t xml:space="preserve">     </t>
    </r>
    <r>
      <rPr>
        <sz val="14"/>
        <color theme="1"/>
        <rFont val="Calibri"/>
        <family val="2"/>
        <scheme val="minor"/>
      </rPr>
      <t xml:space="preserve">  </t>
    </r>
    <r>
      <rPr>
        <b/>
        <sz val="14"/>
        <color theme="1"/>
        <rFont val="Calibri"/>
        <family val="2"/>
        <scheme val="minor"/>
      </rPr>
      <t>Variante A)</t>
    </r>
    <r>
      <rPr>
        <sz val="14"/>
        <color theme="1"/>
        <rFont val="Calibri"/>
        <family val="2"/>
        <scheme val="minor"/>
      </rPr>
      <t xml:space="preserve"> </t>
    </r>
    <r>
      <rPr>
        <b/>
        <i/>
        <sz val="12"/>
        <color theme="1"/>
        <rFont val="Calibri"/>
        <family val="2"/>
        <scheme val="minor"/>
      </rPr>
      <t>Personalausstattung und Kinderanzahl gelten unverändert für die gesamte tägliche Öffnungszeit</t>
    </r>
  </si>
  <si>
    <t>in Stunden</t>
  </si>
  <si>
    <r>
      <t xml:space="preserve">ein-geschriebene Kinder                        </t>
    </r>
    <r>
      <rPr>
        <i/>
        <sz val="10"/>
        <color theme="1"/>
        <rFont val="Calibri"/>
        <family val="2"/>
        <scheme val="minor"/>
      </rPr>
      <t>(= errechnete Zahl)</t>
    </r>
  </si>
  <si>
    <t>Personalausstattung VORHER</t>
  </si>
  <si>
    <t>Betreuungs-schlüssel VORHER</t>
  </si>
  <si>
    <t>freiwillige Verbesserung der Personalausstattung über das gesetzlich geforderte Ausmaß hinaus</t>
  </si>
  <si>
    <t>von</t>
  </si>
  <si>
    <t>Dezimal-zahl</t>
  </si>
  <si>
    <t>bis</t>
  </si>
  <si>
    <t>Funktion</t>
  </si>
  <si>
    <r>
      <t xml:space="preserve">Wochenstunden Kinderdienst aller Personen GESAMT
</t>
    </r>
    <r>
      <rPr>
        <i/>
        <sz val="9"/>
        <color theme="1"/>
        <rFont val="Calibri"/>
        <family val="2"/>
        <scheme val="minor"/>
      </rPr>
      <t xml:space="preserve">(in Dezimalzahl) </t>
    </r>
  </si>
  <si>
    <r>
      <t xml:space="preserve">Wochenstunden der zusätzlichen Person/en
</t>
    </r>
    <r>
      <rPr>
        <i/>
        <sz val="9"/>
        <color theme="1"/>
        <rFont val="Calibri"/>
        <family val="2"/>
        <scheme val="minor"/>
      </rPr>
      <t>(in Dezimalzahl)</t>
    </r>
  </si>
  <si>
    <r>
      <t xml:space="preserve">PädagogInnen   </t>
    </r>
    <r>
      <rPr>
        <sz val="8"/>
        <color theme="1"/>
        <rFont val="Calibri"/>
        <family val="2"/>
        <scheme val="minor"/>
      </rPr>
      <t xml:space="preserve"> </t>
    </r>
    <r>
      <rPr>
        <i/>
        <sz val="8"/>
        <color theme="1"/>
        <rFont val="Calibri"/>
        <family val="2"/>
        <scheme val="minor"/>
      </rPr>
      <t xml:space="preserve">(Kinderdienst </t>
    </r>
    <r>
      <rPr>
        <i/>
        <u/>
        <sz val="8"/>
        <color theme="1"/>
        <rFont val="Calibri"/>
        <family val="2"/>
        <scheme val="minor"/>
      </rPr>
      <t>ohne</t>
    </r>
    <r>
      <rPr>
        <i/>
        <sz val="8"/>
        <color theme="1"/>
        <rFont val="Calibri"/>
        <family val="2"/>
        <scheme val="minor"/>
      </rPr>
      <t xml:space="preserve"> Vorbereitungszeit)</t>
    </r>
  </si>
  <si>
    <t>1:</t>
  </si>
  <si>
    <t>(Eingabe mit Doppelpunkt              z.B. 7:00)</t>
  </si>
  <si>
    <t>BetreuerInnen</t>
  </si>
  <si>
    <r>
      <t xml:space="preserve">      </t>
    </r>
    <r>
      <rPr>
        <b/>
        <i/>
        <sz val="14"/>
        <color theme="1"/>
        <rFont val="Calibri"/>
        <family val="2"/>
        <scheme val="minor"/>
      </rPr>
      <t xml:space="preserve"> Variante B)</t>
    </r>
    <r>
      <rPr>
        <b/>
        <i/>
        <sz val="12"/>
        <color theme="1"/>
        <rFont val="Calibri"/>
        <family val="2"/>
        <scheme val="minor"/>
      </rPr>
      <t xml:space="preserve"> Personalausstattung und Kinderanzahl ändern sich während der Öffnungszeit</t>
    </r>
  </si>
  <si>
    <t>(Eingabe mit Doppelpunkt                            z.B. 7:00)</t>
  </si>
  <si>
    <t>(Eingabe mit Doppelpunkt                        z.B. 7:00)</t>
  </si>
  <si>
    <t>(Eingabe mit Doppelpunkt               z.B. 7:00)</t>
  </si>
  <si>
    <t>PädagogInnen Gesamt</t>
  </si>
  <si>
    <t>BetreuerInnen Gesamt</t>
  </si>
  <si>
    <r>
      <t>Personalkosten pro Gruppe je Kindergartenjahr</t>
    </r>
    <r>
      <rPr>
        <b/>
        <u/>
        <sz val="12"/>
        <color theme="1"/>
        <rFont val="Calibri"/>
        <family val="2"/>
        <scheme val="minor"/>
      </rPr>
      <t xml:space="preserve"> VOR</t>
    </r>
    <r>
      <rPr>
        <b/>
        <sz val="12"/>
        <color theme="1"/>
        <rFont val="Calibri"/>
        <family val="2"/>
        <scheme val="minor"/>
      </rPr>
      <t xml:space="preserve">  Verbesserung des Betreuungsschlüssels:                      </t>
    </r>
  </si>
  <si>
    <t>(Bekanntzugeben sind die jährlichen Kosten für jene Gruppe, in der der Betreuungsschlüssel verbessert wird)</t>
  </si>
  <si>
    <r>
      <t xml:space="preserve">Personalkosten für           </t>
    </r>
    <r>
      <rPr>
        <b/>
        <sz val="10"/>
        <color theme="1"/>
        <rFont val="Calibri"/>
        <family val="2"/>
        <scheme val="minor"/>
      </rPr>
      <t xml:space="preserve"> </t>
    </r>
    <r>
      <rPr>
        <b/>
        <i/>
        <sz val="10"/>
        <color theme="1"/>
        <rFont val="Calibri"/>
        <family val="2"/>
        <scheme val="minor"/>
      </rPr>
      <t xml:space="preserve">                           </t>
    </r>
    <r>
      <rPr>
        <i/>
        <sz val="10"/>
        <color theme="1"/>
        <rFont val="Calibri"/>
        <family val="2"/>
        <scheme val="minor"/>
      </rPr>
      <t xml:space="preserve"> (Name )</t>
    </r>
  </si>
  <si>
    <r>
      <t xml:space="preserve">Personalkosten für                                     </t>
    </r>
    <r>
      <rPr>
        <i/>
        <sz val="11"/>
        <color theme="1"/>
        <rFont val="Calibri"/>
        <family val="2"/>
        <scheme val="minor"/>
      </rPr>
      <t xml:space="preserve"> (NAME)</t>
    </r>
  </si>
  <si>
    <r>
      <t xml:space="preserve">Funktion                                                </t>
    </r>
    <r>
      <rPr>
        <b/>
        <sz val="10"/>
        <color theme="1"/>
        <rFont val="Calibri"/>
        <family val="2"/>
        <scheme val="minor"/>
      </rPr>
      <t xml:space="preserve">     </t>
    </r>
    <r>
      <rPr>
        <b/>
        <sz val="11"/>
        <color theme="1"/>
        <rFont val="Calibri"/>
        <family val="2"/>
        <scheme val="minor"/>
      </rPr>
      <t xml:space="preserve">  </t>
    </r>
    <r>
      <rPr>
        <i/>
        <sz val="9"/>
        <color theme="1"/>
        <rFont val="Calibri"/>
        <family val="2"/>
        <scheme val="minor"/>
      </rPr>
      <t>(PädagogIn oder Betreuerin)</t>
    </r>
  </si>
  <si>
    <r>
      <t xml:space="preserve">Beschäftigungs-              ausmaß       </t>
    </r>
    <r>
      <rPr>
        <i/>
        <sz val="9"/>
        <color theme="1"/>
        <rFont val="Calibri"/>
        <family val="2"/>
        <scheme val="minor"/>
      </rPr>
      <t xml:space="preserve"> </t>
    </r>
    <r>
      <rPr>
        <i/>
        <sz val="8"/>
        <color theme="1"/>
        <rFont val="Calibri"/>
        <family val="2"/>
        <scheme val="minor"/>
      </rPr>
      <t>(Stunden pro Woche)</t>
    </r>
  </si>
  <si>
    <t>Gehaltsschema/Stufe gemäß der die Person entlohnt wird</t>
  </si>
  <si>
    <t>Stunden/          Woche</t>
  </si>
  <si>
    <t>Stunden/         Woche</t>
  </si>
  <si>
    <r>
      <t xml:space="preserve">Summe Personalkosten </t>
    </r>
    <r>
      <rPr>
        <b/>
        <i/>
        <u/>
        <sz val="11"/>
        <color theme="1"/>
        <rFont val="Calibri"/>
        <family val="2"/>
        <scheme val="minor"/>
      </rPr>
      <t>VOR</t>
    </r>
    <r>
      <rPr>
        <b/>
        <i/>
        <sz val="11"/>
        <color theme="1"/>
        <rFont val="Calibri"/>
        <family val="2"/>
        <scheme val="minor"/>
      </rPr>
      <t xml:space="preserve"> Verbesserung Betreuungsschlüssel</t>
    </r>
  </si>
  <si>
    <r>
      <t xml:space="preserve">Einnahmen pro Gruppe je Kindergartenjahr </t>
    </r>
    <r>
      <rPr>
        <b/>
        <u/>
        <sz val="12"/>
        <color theme="1"/>
        <rFont val="Calibri"/>
        <family val="2"/>
        <scheme val="minor"/>
      </rPr>
      <t>VOR</t>
    </r>
    <r>
      <rPr>
        <b/>
        <sz val="12"/>
        <color theme="1"/>
        <rFont val="Calibri"/>
        <family val="2"/>
        <scheme val="minor"/>
      </rPr>
      <t xml:space="preserve">  Verbesserung des Betreuungsschlüssels:                                                              </t>
    </r>
  </si>
  <si>
    <t>(Bekanntzugeben sind die jährlichen Einnahmen für jene Gruppe, in der der Betreuungsschlüssel verbessert wird)</t>
  </si>
  <si>
    <t>Einnahmen aus der Personalförderung des Landes, Elternbeiträge und sonstige Einnahmen:</t>
  </si>
  <si>
    <r>
      <rPr>
        <b/>
        <i/>
        <sz val="10"/>
        <color theme="1"/>
        <rFont val="Calibri"/>
        <family val="2"/>
        <scheme val="minor"/>
      </rPr>
      <t xml:space="preserve">Zuzahlung von Gemeinden und/oder privaten Institutionen </t>
    </r>
    <r>
      <rPr>
        <b/>
        <i/>
        <sz val="9"/>
        <color theme="1"/>
        <rFont val="Calibri"/>
        <family val="2"/>
        <scheme val="minor"/>
      </rPr>
      <t xml:space="preserve">                                                                                                                      (bitte jede Zuzahlung getrennt anführen)</t>
    </r>
  </si>
  <si>
    <t>Personalförderung des Landes</t>
  </si>
  <si>
    <t>(Höhe der Personalförderung)</t>
  </si>
  <si>
    <t>(Name der Gemeinde/Institution)</t>
  </si>
  <si>
    <t>(Höhe der Zuzahlung)</t>
  </si>
  <si>
    <t>Elternbeiträge</t>
  </si>
  <si>
    <t>(Höhe der Elternbeiträge)</t>
  </si>
  <si>
    <t>Sonstige Einnahmen von (Name)</t>
  </si>
  <si>
    <t>(Höhe der sonstigen Einnahmen)</t>
  </si>
  <si>
    <r>
      <t xml:space="preserve">Summe Einnahmen </t>
    </r>
    <r>
      <rPr>
        <b/>
        <u/>
        <sz val="11"/>
        <color theme="1"/>
        <rFont val="Calibri"/>
        <family val="2"/>
        <scheme val="minor"/>
      </rPr>
      <t>VOR</t>
    </r>
    <r>
      <rPr>
        <b/>
        <sz val="11"/>
        <color theme="1"/>
        <rFont val="Calibri"/>
        <family val="2"/>
        <scheme val="minor"/>
      </rPr>
      <t xml:space="preserve"> Verbesserung betreuungsschlüssel</t>
    </r>
  </si>
  <si>
    <r>
      <t xml:space="preserve">Personalkosten pro Gruppe je Kindergartenjahr </t>
    </r>
    <r>
      <rPr>
        <b/>
        <u/>
        <sz val="12"/>
        <color theme="1"/>
        <rFont val="Calibri"/>
        <family val="2"/>
        <scheme val="minor"/>
      </rPr>
      <t>NACH</t>
    </r>
    <r>
      <rPr>
        <b/>
        <sz val="12"/>
        <color theme="1"/>
        <rFont val="Calibri"/>
        <family val="2"/>
        <scheme val="minor"/>
      </rPr>
      <t xml:space="preserve">  Verbesserung des Betreuungsschlüssels:                      </t>
    </r>
  </si>
  <si>
    <r>
      <t xml:space="preserve">Funktion                                                </t>
    </r>
    <r>
      <rPr>
        <b/>
        <sz val="10"/>
        <color theme="1"/>
        <rFont val="Calibri"/>
        <family val="2"/>
        <scheme val="minor"/>
      </rPr>
      <t xml:space="preserve">     </t>
    </r>
    <r>
      <rPr>
        <b/>
        <sz val="11"/>
        <color theme="1"/>
        <rFont val="Calibri"/>
        <family val="2"/>
        <scheme val="minor"/>
      </rPr>
      <t xml:space="preserve">  </t>
    </r>
    <r>
      <rPr>
        <i/>
        <sz val="9"/>
        <color theme="1"/>
        <rFont val="Calibri"/>
        <family val="2"/>
        <scheme val="minor"/>
      </rPr>
      <t>(PädagogIn oder BetreuerIn)</t>
    </r>
  </si>
  <si>
    <r>
      <t>Summe Personalkosten</t>
    </r>
    <r>
      <rPr>
        <b/>
        <i/>
        <u/>
        <sz val="11"/>
        <color theme="1"/>
        <rFont val="Calibri"/>
        <family val="2"/>
        <scheme val="minor"/>
      </rPr>
      <t xml:space="preserve"> NACH</t>
    </r>
    <r>
      <rPr>
        <b/>
        <i/>
        <sz val="11"/>
        <color theme="1"/>
        <rFont val="Calibri"/>
        <family val="2"/>
        <scheme val="minor"/>
      </rPr>
      <t xml:space="preserve"> Verbesserung Betreuungsschlüssel</t>
    </r>
  </si>
  <si>
    <r>
      <t xml:space="preserve">Einnahmen pro Gruppe je Kindergartenjahr </t>
    </r>
    <r>
      <rPr>
        <b/>
        <u/>
        <sz val="12"/>
        <color theme="1"/>
        <rFont val="Calibri"/>
        <family val="2"/>
        <scheme val="minor"/>
      </rPr>
      <t>NACH</t>
    </r>
    <r>
      <rPr>
        <b/>
        <sz val="12"/>
        <color theme="1"/>
        <rFont val="Calibri"/>
        <family val="2"/>
        <scheme val="minor"/>
      </rPr>
      <t xml:space="preserve">  Verbesserung des Betreuungsschlüssels:                                                              </t>
    </r>
  </si>
  <si>
    <r>
      <t xml:space="preserve">Summe Einnahmen </t>
    </r>
    <r>
      <rPr>
        <b/>
        <u/>
        <sz val="11"/>
        <color theme="1"/>
        <rFont val="Calibri"/>
        <family val="2"/>
        <scheme val="minor"/>
      </rPr>
      <t>NACH</t>
    </r>
    <r>
      <rPr>
        <b/>
        <sz val="11"/>
        <color theme="1"/>
        <rFont val="Calibri"/>
        <family val="2"/>
        <scheme val="minor"/>
      </rPr>
      <t xml:space="preserve"> Verbesserung betreuungsschlüssel</t>
    </r>
  </si>
  <si>
    <t>anerkennungsfähige Personalmehrkosten zur Verbesserung des Betreuungsschlüssels</t>
  </si>
  <si>
    <r>
      <t xml:space="preserve">Maßgeblich für die Gewährung der Personalkostenzuschüsse sind die </t>
    </r>
    <r>
      <rPr>
        <i/>
        <u/>
        <sz val="10"/>
        <color theme="1"/>
        <rFont val="Calibri"/>
        <family val="2"/>
        <scheme val="minor"/>
      </rPr>
      <t>tatsächlich nachgewiesenen anerkennungsfähigen Kosten</t>
    </r>
    <r>
      <rPr>
        <i/>
        <sz val="10"/>
        <color theme="1"/>
        <rFont val="Calibri"/>
        <family val="2"/>
        <scheme val="minor"/>
      </rPr>
      <t xml:space="preserve">, die von der Abteilung 6 im Rahmen der Abrechnungskontrolle ermittelt werden.
Die in diesem Formular gemeldeten Kosten bzw. Einnahmen werden für die Reservierung der Personalkostenzuschüsse herangezogen. Die hiermit ermittelten anerkennungsfähigen Personalkosten stellen einen Höchstbetrag dar. Übersteigen die tatsächlichen anerkennungsfähigen Personalkosten die vorgelegte Kostenschätzung, wird der die Kostenschätzung übersteigende Kostenanteil für die Förderung nicht berücksichtigt. </t>
    </r>
  </si>
  <si>
    <t>Hiermit bestätige ich/bestätigen wir, dass die obigen Angaben der Richtigkeit entsprechen.</t>
  </si>
  <si>
    <t>Datum, Stempel und Unterschrift der Förderungsnehmerin/des Förderungsnehmers</t>
  </si>
  <si>
    <t>Kinderanzahl</t>
  </si>
  <si>
    <t>kin@stmk.gv.at</t>
  </si>
  <si>
    <t>Tel.:</t>
  </si>
  <si>
    <t>Fax:</t>
  </si>
  <si>
    <t>Rückfragen:</t>
  </si>
  <si>
    <r>
      <t xml:space="preserve">Personalkosten </t>
    </r>
    <r>
      <rPr>
        <i/>
        <sz val="8"/>
        <color theme="1"/>
        <rFont val="Calibri"/>
        <family val="2"/>
        <scheme val="minor"/>
      </rPr>
      <t xml:space="preserve"> (Dienstgeber-    gesamtkosten)</t>
    </r>
  </si>
  <si>
    <r>
      <t xml:space="preserve">Personalkosten </t>
    </r>
    <r>
      <rPr>
        <i/>
        <sz val="9"/>
        <color theme="1"/>
        <rFont val="Calibri"/>
        <family val="2"/>
        <scheme val="minor"/>
      </rPr>
      <t xml:space="preserve"> </t>
    </r>
    <r>
      <rPr>
        <i/>
        <sz val="8"/>
        <color theme="1"/>
        <rFont val="Calibri"/>
        <family val="2"/>
        <scheme val="minor"/>
      </rPr>
      <t>(Dienstgebergesamtkosten)</t>
    </r>
  </si>
  <si>
    <t>+43 (0) 316/877-2136</t>
  </si>
  <si>
    <t>Förderbar sind maximal 3 Betriebsjahre bzw. bis längstens 31.08.2027</t>
  </si>
  <si>
    <t>Geplanter Einsatz des zusätzlichen Personals für das Betriesbjahr 2023/2024:</t>
  </si>
  <si>
    <t>Beschäftigungsausmaß in Wochenstunden</t>
  </si>
  <si>
    <t>Zeitraum</t>
  </si>
  <si>
    <t>jährliche Öffnungszeiten der Einrichtung (Datum)</t>
  </si>
  <si>
    <t>tägliche Öffnungszeit der Einrichtung(Uhrzeit)</t>
  </si>
  <si>
    <t>Geplanter Einsatz des zusätzlichen Personals für das Betriesbjahr 2024/2025:</t>
  </si>
  <si>
    <t>Einsatzzeit des zusätzlichen Personals</t>
  </si>
  <si>
    <t>abweichender Zeitraum (z.B. 15.10. bis 01.06.)</t>
  </si>
  <si>
    <r>
      <t xml:space="preserve">Betriebsjahr </t>
    </r>
    <r>
      <rPr>
        <b/>
        <u/>
        <sz val="11"/>
        <color theme="1"/>
        <rFont val="Calibri"/>
        <family val="2"/>
        <scheme val="minor"/>
      </rPr>
      <t>2026/2027</t>
    </r>
  </si>
  <si>
    <r>
      <t xml:space="preserve">Betriebsjahr </t>
    </r>
    <r>
      <rPr>
        <b/>
        <u/>
        <sz val="11"/>
        <color theme="1"/>
        <rFont val="Calibri"/>
        <family val="2"/>
        <scheme val="minor"/>
      </rPr>
      <t>2025/2026</t>
    </r>
  </si>
  <si>
    <r>
      <t xml:space="preserve">Betriebsjahr </t>
    </r>
    <r>
      <rPr>
        <b/>
        <u/>
        <sz val="11"/>
        <color theme="1"/>
        <rFont val="Calibri"/>
        <family val="2"/>
        <scheme val="minor"/>
      </rPr>
      <t>2024/2025</t>
    </r>
  </si>
  <si>
    <r>
      <t xml:space="preserve">Betriebsjahr </t>
    </r>
    <r>
      <rPr>
        <b/>
        <u/>
        <sz val="11"/>
        <color theme="1"/>
        <rFont val="Calibri"/>
        <family val="2"/>
        <scheme val="minor"/>
      </rPr>
      <t>2023/2024</t>
    </r>
  </si>
  <si>
    <r>
      <t xml:space="preserve">Betreuungsschlüssel NACHHER
</t>
    </r>
    <r>
      <rPr>
        <b/>
        <sz val="10"/>
        <color theme="1"/>
        <rFont val="Calibri"/>
        <family val="2"/>
        <scheme val="minor"/>
      </rPr>
      <t>ist gleich bzw. unter 1:10</t>
    </r>
  </si>
  <si>
    <t>+43 (0) 316/877-6226</t>
  </si>
  <si>
    <t>Ernst NEUHOLD</t>
  </si>
  <si>
    <t>E-Mail:</t>
  </si>
  <si>
    <t>mindestens:</t>
  </si>
  <si>
    <t>tatsächlich:</t>
  </si>
  <si>
    <r>
      <t xml:space="preserve">zum Förderantrag Kategorie A-Projekt "Personalkostenzuschüsse zur Verbesserung des Betreuungsschlüssels auf 1:10 in Kindergärten für die Kindergartenjahre 2023/24 bis 2026/27“ für maximal 3 Betriebsjahre gemäß  </t>
    </r>
    <r>
      <rPr>
        <i/>
        <sz val="11"/>
        <color theme="1"/>
        <rFont val="Calibri"/>
        <family val="2"/>
        <scheme val="minor"/>
      </rPr>
      <t>Richtlinie für die Vergabe von Zuschüssen gemäß Art. 15a B-VG über die Elementarpädagogik für die Kindergartenjahre 2022/23 bis 2026/27 - "15a Richtlinie Ausbau 2022/23 - 2026/27 (Beschluss der Steiermärkischen Landesregierung vom 27. April 2023, GZ: ABT06-78315/2022-131; geändert durch Beschluss der Steiermärkischen Landesregierung vom 7. März 2024, GZ: ABT06-78315/2022-179)</t>
    </r>
  </si>
  <si>
    <t>Geplanter Einsatz des zusätzlichen Personals für das Betriesbjahr 2025/2026:</t>
  </si>
  <si>
    <t>Geplanter Einsatz des zusätzlichen Personals für das Betriesbjahr 2026/2027:</t>
  </si>
  <si>
    <t xml:space="preserve">Das Beiblatt ist einmal in Excel Format sowie einmal als pdf mit Unterschrift zusammen mit dem Förderungsantrag
per E-Mail an call-ausbau@stmk.gv.at zu übermitteln.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</si>
</sst>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 #,##0.00_-;\-&quot;€&quot;\ * #,##0.00_-;_-&quot;€&quot;\ * &quot;-&quot;??_-;_-@_-"/>
    <numFmt numFmtId="43" formatCode="_-* #,##0.00_-;\-* #,##0.00_-;_-* &quot;-&quot;??_-;_-@_-"/>
    <numFmt numFmtId="164" formatCode="h:mm;@"/>
    <numFmt numFmtId="165" formatCode="#,##0.00\ &quot;€&quot;"/>
    <numFmt numFmtId="166" formatCode="0.00&quot; Std.&quot;"/>
    <numFmt numFmtId="167" formatCode="d/m/yy;@"/>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22"/>
      <color theme="1"/>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u/>
      <sz val="8"/>
      <color theme="10"/>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2"/>
      <color theme="1"/>
      <name val="Calibri"/>
      <family val="2"/>
      <scheme val="minor"/>
    </font>
    <font>
      <b/>
      <u/>
      <sz val="12"/>
      <color theme="1"/>
      <name val="Calibri"/>
      <family val="2"/>
      <scheme val="minor"/>
    </font>
    <font>
      <b/>
      <i/>
      <sz val="11"/>
      <color theme="1"/>
      <name val="Calibri"/>
      <family val="2"/>
      <scheme val="minor"/>
    </font>
    <font>
      <i/>
      <sz val="9"/>
      <color theme="1"/>
      <name val="Calibri"/>
      <family val="2"/>
      <scheme val="minor"/>
    </font>
    <font>
      <b/>
      <i/>
      <sz val="9"/>
      <color theme="1"/>
      <name val="Calibri"/>
      <family val="2"/>
      <scheme val="minor"/>
    </font>
    <font>
      <i/>
      <sz val="8"/>
      <color theme="1"/>
      <name val="Calibri"/>
      <family val="2"/>
      <scheme val="minor"/>
    </font>
    <font>
      <b/>
      <sz val="10"/>
      <color theme="1"/>
      <name val="Calibri"/>
      <family val="2"/>
      <scheme val="minor"/>
    </font>
    <font>
      <i/>
      <u/>
      <sz val="10"/>
      <color theme="1"/>
      <name val="Calibri"/>
      <family val="2"/>
      <scheme val="minor"/>
    </font>
    <font>
      <sz val="8"/>
      <color theme="1"/>
      <name val="Calibri"/>
      <family val="2"/>
      <scheme val="minor"/>
    </font>
    <font>
      <i/>
      <u/>
      <sz val="11"/>
      <color theme="1"/>
      <name val="Calibri"/>
      <family val="2"/>
      <scheme val="minor"/>
    </font>
    <font>
      <b/>
      <i/>
      <sz val="12"/>
      <color theme="1"/>
      <name val="Calibri"/>
      <family val="2"/>
      <scheme val="minor"/>
    </font>
    <font>
      <i/>
      <sz val="10"/>
      <color theme="1"/>
      <name val="Calibri"/>
      <family val="2"/>
      <scheme val="minor"/>
    </font>
    <font>
      <b/>
      <sz val="9"/>
      <color theme="1"/>
      <name val="Calibri"/>
      <family val="2"/>
      <scheme val="minor"/>
    </font>
    <font>
      <i/>
      <u/>
      <sz val="8"/>
      <color theme="1"/>
      <name val="Calibri"/>
      <family val="2"/>
      <scheme val="minor"/>
    </font>
    <font>
      <b/>
      <i/>
      <sz val="14"/>
      <color theme="1"/>
      <name val="Calibri"/>
      <family val="2"/>
      <scheme val="minor"/>
    </font>
    <font>
      <b/>
      <i/>
      <sz val="9"/>
      <color rgb="FFFF0000"/>
      <name val="Calibri"/>
      <family val="2"/>
      <scheme val="minor"/>
    </font>
    <font>
      <b/>
      <i/>
      <sz val="10"/>
      <color theme="1"/>
      <name val="Calibri"/>
      <family val="2"/>
      <scheme val="minor"/>
    </font>
    <font>
      <b/>
      <i/>
      <u/>
      <sz val="11"/>
      <color theme="1"/>
      <name val="Calibri"/>
      <family val="2"/>
      <scheme val="minor"/>
    </font>
    <font>
      <b/>
      <u/>
      <sz val="11"/>
      <color theme="1"/>
      <name val="Calibri"/>
      <family val="2"/>
      <scheme val="minor"/>
    </font>
    <font>
      <i/>
      <sz val="11"/>
      <name val="Calibri"/>
      <family val="2"/>
      <scheme val="minor"/>
    </font>
    <font>
      <sz val="10"/>
      <name val="Calibri"/>
      <family val="2"/>
      <scheme val="minor"/>
    </font>
    <font>
      <b/>
      <sz val="8"/>
      <color theme="1"/>
      <name val="Calibri"/>
      <family val="2"/>
      <scheme val="minor"/>
    </font>
    <font>
      <sz val="11"/>
      <color theme="1"/>
      <name val="Calibri"/>
      <family val="2"/>
    </font>
  </fonts>
  <fills count="7">
    <fill>
      <patternFill patternType="none"/>
    </fill>
    <fill>
      <patternFill patternType="gray125"/>
    </fill>
    <fill>
      <patternFill patternType="solid">
        <fgColor theme="7" tint="0.59999389629810485"/>
        <bgColor indexed="64"/>
      </patternFill>
    </fill>
    <fill>
      <patternFill patternType="solid">
        <fgColor rgb="FFFFEBAB"/>
        <bgColor indexed="64"/>
      </patternFill>
    </fill>
    <fill>
      <patternFill patternType="solid">
        <fgColor theme="8" tint="0.79998168889431442"/>
        <bgColor indexed="64"/>
      </patternFill>
    </fill>
    <fill>
      <patternFill patternType="solid">
        <fgColor theme="2"/>
        <bgColor indexed="64"/>
      </patternFill>
    </fill>
    <fill>
      <patternFill patternType="solid">
        <fgColor theme="2" tint="-9.9978637043366805E-2"/>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ck">
        <color indexed="64"/>
      </right>
      <top/>
      <bottom/>
      <diagonal/>
    </border>
    <border>
      <left/>
      <right style="thin">
        <color indexed="64"/>
      </right>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ck">
        <color indexed="64"/>
      </left>
      <right/>
      <top style="medium">
        <color indexed="64"/>
      </top>
      <bottom/>
      <diagonal/>
    </border>
  </borders>
  <cellStyleXfs count="4">
    <xf numFmtId="0" fontId="0" fillId="0" borderId="0"/>
    <xf numFmtId="9" fontId="1" fillId="0" borderId="0" applyFont="0" applyFill="0" applyBorder="0" applyAlignment="0" applyProtection="0"/>
    <xf numFmtId="0" fontId="7" fillId="0" borderId="0" applyNumberFormat="0" applyFill="0" applyBorder="0" applyAlignment="0" applyProtection="0"/>
    <xf numFmtId="43" fontId="1" fillId="0" borderId="0" applyFont="0" applyFill="0" applyBorder="0" applyAlignment="0" applyProtection="0"/>
  </cellStyleXfs>
  <cellXfs count="362">
    <xf numFmtId="0" fontId="0" fillId="0" borderId="0" xfId="0"/>
    <xf numFmtId="0" fontId="2" fillId="0" borderId="0" xfId="0" applyFont="1"/>
    <xf numFmtId="0" fontId="3" fillId="0" borderId="0" xfId="0" applyFont="1" applyAlignment="1">
      <alignment vertical="center" wrapText="1"/>
    </xf>
    <xf numFmtId="0" fontId="3" fillId="0" borderId="0" xfId="0" applyFont="1" applyAlignment="1">
      <alignment horizontal="left" vertical="center" wrapText="1"/>
    </xf>
    <xf numFmtId="44" fontId="8" fillId="0" borderId="0" xfId="2" applyNumberFormat="1" applyFont="1" applyAlignment="1" applyProtection="1">
      <alignment vertical="center" wrapText="1"/>
    </xf>
    <xf numFmtId="0" fontId="9" fillId="0" borderId="0" xfId="0" applyFont="1" applyAlignment="1">
      <alignment vertical="center" wrapText="1"/>
    </xf>
    <xf numFmtId="0" fontId="2" fillId="3" borderId="0" xfId="0" applyFont="1" applyFill="1"/>
    <xf numFmtId="0" fontId="2" fillId="2" borderId="0" xfId="0" applyFont="1" applyFill="1"/>
    <xf numFmtId="0" fontId="10" fillId="0" borderId="0" xfId="0" applyFont="1" applyAlignment="1">
      <alignment vertical="center"/>
    </xf>
    <xf numFmtId="0" fontId="11" fillId="0" borderId="0" xfId="0" applyFont="1" applyAlignment="1">
      <alignment vertical="center"/>
    </xf>
    <xf numFmtId="0" fontId="12" fillId="0" borderId="2" xfId="0" applyFont="1" applyBorder="1" applyAlignment="1">
      <alignment horizontal="right" vertical="center"/>
    </xf>
    <xf numFmtId="0" fontId="12" fillId="0" borderId="0" xfId="0" applyFont="1" applyAlignment="1">
      <alignment horizontal="right" vertical="center"/>
    </xf>
    <xf numFmtId="0" fontId="12" fillId="0" borderId="0" xfId="0" applyFont="1" applyAlignment="1">
      <alignment horizontal="center" vertical="center"/>
    </xf>
    <xf numFmtId="0" fontId="12" fillId="0" borderId="7"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center" vertical="center"/>
    </xf>
    <xf numFmtId="0" fontId="11" fillId="0" borderId="0" xfId="0" applyFont="1" applyAlignment="1">
      <alignment horizontal="center" vertical="center"/>
    </xf>
    <xf numFmtId="0" fontId="15" fillId="0" borderId="1" xfId="0" applyFont="1" applyBorder="1" applyAlignment="1">
      <alignment vertical="center"/>
    </xf>
    <xf numFmtId="0" fontId="15" fillId="0" borderId="2" xfId="0" applyFont="1" applyBorder="1" applyAlignment="1">
      <alignment vertical="center"/>
    </xf>
    <xf numFmtId="0" fontId="2" fillId="0" borderId="2" xfId="0" applyFont="1" applyBorder="1" applyAlignment="1">
      <alignment vertical="center"/>
    </xf>
    <xf numFmtId="0" fontId="13" fillId="0" borderId="0" xfId="0" applyFont="1" applyAlignment="1">
      <alignment vertical="center"/>
    </xf>
    <xf numFmtId="0" fontId="2" fillId="0" borderId="2" xfId="0" applyFont="1" applyBorder="1" applyAlignment="1">
      <alignment horizontal="left" vertical="center"/>
    </xf>
    <xf numFmtId="0" fontId="18" fillId="0" borderId="0" xfId="0" applyFont="1" applyAlignment="1">
      <alignment vertical="center" wrapText="1"/>
    </xf>
    <xf numFmtId="0" fontId="18" fillId="0" borderId="4" xfId="0" applyFont="1" applyBorder="1" applyAlignment="1">
      <alignment vertical="center" wrapText="1"/>
    </xf>
    <xf numFmtId="0" fontId="9" fillId="0" borderId="0" xfId="0" applyFont="1" applyAlignment="1">
      <alignment horizontal="center" vertical="center"/>
    </xf>
    <xf numFmtId="0" fontId="15" fillId="0" borderId="0" xfId="0" applyFont="1" applyAlignment="1">
      <alignment vertical="center"/>
    </xf>
    <xf numFmtId="164" fontId="19" fillId="0" borderId="0" xfId="0" applyNumberFormat="1" applyFont="1" applyAlignment="1">
      <alignment horizontal="center" vertical="center"/>
    </xf>
    <xf numFmtId="0" fontId="19" fillId="0" borderId="0" xfId="0" applyFont="1" applyAlignment="1">
      <alignment horizontal="center" vertical="center"/>
    </xf>
    <xf numFmtId="0" fontId="12" fillId="0" borderId="0" xfId="0" applyFont="1" applyAlignment="1">
      <alignment vertical="center"/>
    </xf>
    <xf numFmtId="0" fontId="11" fillId="0" borderId="0" xfId="0" applyFont="1"/>
    <xf numFmtId="0" fontId="9" fillId="0" borderId="11" xfId="0" applyFont="1" applyBorder="1" applyAlignment="1">
      <alignment horizontal="center" vertical="center" wrapText="1"/>
    </xf>
    <xf numFmtId="0" fontId="9"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9" fillId="0" borderId="19" xfId="0" applyFont="1" applyBorder="1" applyAlignment="1">
      <alignment horizontal="center" vertical="center" wrapText="1"/>
    </xf>
    <xf numFmtId="2" fontId="12" fillId="3" borderId="12" xfId="0" applyNumberFormat="1" applyFont="1" applyFill="1" applyBorder="1" applyAlignment="1">
      <alignment horizontal="center" vertical="center"/>
    </xf>
    <xf numFmtId="2" fontId="9" fillId="0" borderId="0" xfId="0" applyNumberFormat="1" applyFont="1" applyAlignment="1">
      <alignment vertical="center" wrapText="1"/>
    </xf>
    <xf numFmtId="0" fontId="23" fillId="0" borderId="0" xfId="0" applyFont="1"/>
    <xf numFmtId="2" fontId="12" fillId="3" borderId="25" xfId="0" applyNumberFormat="1" applyFont="1" applyFill="1" applyBorder="1" applyAlignment="1">
      <alignment horizontal="center" vertical="center"/>
    </xf>
    <xf numFmtId="2" fontId="12" fillId="3" borderId="25" xfId="0" applyNumberFormat="1" applyFont="1" applyFill="1" applyBorder="1" applyAlignment="1">
      <alignment vertical="center"/>
    </xf>
    <xf numFmtId="2" fontId="19" fillId="0" borderId="2" xfId="0" applyNumberFormat="1" applyFont="1" applyBorder="1" applyAlignment="1">
      <alignment horizontal="center" vertical="center" wrapText="1"/>
    </xf>
    <xf numFmtId="0" fontId="9" fillId="0" borderId="2" xfId="0" applyFont="1" applyBorder="1" applyAlignment="1">
      <alignment vertical="center" wrapText="1"/>
    </xf>
    <xf numFmtId="2" fontId="19" fillId="0" borderId="3" xfId="0" applyNumberFormat="1" applyFont="1" applyBorder="1" applyAlignment="1">
      <alignment horizontal="center" vertical="center" wrapText="1"/>
    </xf>
    <xf numFmtId="0" fontId="9" fillId="0" borderId="0" xfId="0" applyFont="1"/>
    <xf numFmtId="2" fontId="19" fillId="0" borderId="7" xfId="0" applyNumberFormat="1" applyFont="1" applyBorder="1" applyAlignment="1">
      <alignment horizontal="center" vertical="center" wrapText="1"/>
    </xf>
    <xf numFmtId="0" fontId="9" fillId="0" borderId="7" xfId="0" applyFont="1" applyBorder="1" applyAlignment="1">
      <alignment vertical="center" wrapText="1"/>
    </xf>
    <xf numFmtId="2" fontId="19" fillId="0" borderId="8" xfId="0" applyNumberFormat="1" applyFont="1" applyBorder="1" applyAlignment="1">
      <alignment horizontal="center" vertical="center" wrapText="1"/>
    </xf>
    <xf numFmtId="0" fontId="2" fillId="0" borderId="29" xfId="0" applyFont="1" applyBorder="1" applyAlignment="1">
      <alignment vertical="center" wrapText="1"/>
    </xf>
    <xf numFmtId="0" fontId="25" fillId="0" borderId="0" xfId="0" applyFont="1" applyAlignment="1">
      <alignment horizontal="center" vertical="center" wrapText="1"/>
    </xf>
    <xf numFmtId="0" fontId="12" fillId="0" borderId="0" xfId="0" applyFont="1" applyAlignment="1">
      <alignment horizontal="center" vertical="center" wrapText="1"/>
    </xf>
    <xf numFmtId="0" fontId="12" fillId="4" borderId="34" xfId="0" applyFont="1" applyFill="1" applyBorder="1" applyAlignment="1">
      <alignment vertical="center" wrapText="1"/>
    </xf>
    <xf numFmtId="0" fontId="16" fillId="0" borderId="35" xfId="0" applyFont="1" applyBorder="1" applyAlignment="1">
      <alignment horizontal="center" vertical="center" wrapText="1"/>
    </xf>
    <xf numFmtId="165" fontId="15" fillId="0" borderId="0" xfId="0" applyNumberFormat="1" applyFont="1" applyAlignment="1">
      <alignment horizontal="center" vertical="center" wrapText="1"/>
    </xf>
    <xf numFmtId="0" fontId="12" fillId="4" borderId="36" xfId="0" applyFont="1" applyFill="1" applyBorder="1" applyAlignment="1">
      <alignment vertical="center" wrapText="1"/>
    </xf>
    <xf numFmtId="165" fontId="15" fillId="0" borderId="0" xfId="0" applyNumberFormat="1" applyFont="1" applyAlignment="1">
      <alignment horizontal="center" vertical="center"/>
    </xf>
    <xf numFmtId="0" fontId="12" fillId="0" borderId="35" xfId="0" applyFont="1" applyBorder="1" applyAlignment="1">
      <alignment vertical="center" wrapText="1"/>
    </xf>
    <xf numFmtId="0" fontId="16" fillId="0" borderId="0" xfId="0" applyFont="1" applyAlignment="1">
      <alignment vertical="center" wrapText="1"/>
    </xf>
    <xf numFmtId="0" fontId="12" fillId="0" borderId="38" xfId="0" applyFont="1" applyBorder="1" applyAlignment="1">
      <alignment vertical="center" wrapText="1"/>
    </xf>
    <xf numFmtId="0" fontId="12" fillId="0" borderId="42" xfId="0" applyFont="1" applyBorder="1" applyAlignment="1">
      <alignment vertical="center" wrapText="1"/>
    </xf>
    <xf numFmtId="0" fontId="12" fillId="0" borderId="39" xfId="0" applyFont="1" applyBorder="1" applyAlignment="1">
      <alignment vertical="center" wrapText="1"/>
    </xf>
    <xf numFmtId="0" fontId="16" fillId="0" borderId="42" xfId="0" applyFont="1" applyBorder="1" applyAlignment="1">
      <alignment vertical="center" wrapText="1"/>
    </xf>
    <xf numFmtId="0" fontId="12" fillId="0" borderId="42" xfId="0" applyFont="1" applyBorder="1" applyAlignment="1">
      <alignment wrapText="1"/>
    </xf>
    <xf numFmtId="165" fontId="12" fillId="2" borderId="39" xfId="0" applyNumberFormat="1" applyFont="1" applyFill="1" applyBorder="1"/>
    <xf numFmtId="0" fontId="16" fillId="0" borderId="39" xfId="0" applyFont="1" applyBorder="1" applyAlignment="1">
      <alignment vertical="center" wrapText="1"/>
    </xf>
    <xf numFmtId="0" fontId="16" fillId="0" borderId="40" xfId="0" applyFont="1" applyBorder="1" applyAlignment="1">
      <alignment horizontal="center" vertical="center" wrapText="1"/>
    </xf>
    <xf numFmtId="0" fontId="2" fillId="5" borderId="7" xfId="0" applyFont="1" applyFill="1" applyBorder="1" applyAlignment="1">
      <alignment vertical="center"/>
    </xf>
    <xf numFmtId="0" fontId="2" fillId="5" borderId="0" xfId="0" applyFont="1" applyFill="1" applyAlignment="1">
      <alignment vertical="center"/>
    </xf>
    <xf numFmtId="0" fontId="2" fillId="0" borderId="0" xfId="0" applyFont="1" applyAlignment="1">
      <alignment horizontal="center" vertical="center"/>
    </xf>
    <xf numFmtId="165" fontId="2" fillId="0" borderId="0" xfId="0" applyNumberFormat="1" applyFont="1" applyAlignment="1">
      <alignment horizontal="center" vertical="center"/>
    </xf>
    <xf numFmtId="0" fontId="10" fillId="0" borderId="0" xfId="0" applyFont="1" applyAlignment="1">
      <alignment horizontal="center" vertical="center" wrapText="1"/>
    </xf>
    <xf numFmtId="165" fontId="10" fillId="0" borderId="0" xfId="0" applyNumberFormat="1" applyFont="1" applyAlignment="1">
      <alignment horizontal="center" vertical="center"/>
    </xf>
    <xf numFmtId="0" fontId="10" fillId="0" borderId="0" xfId="0" applyFont="1" applyAlignment="1">
      <alignment horizontal="center" vertical="center"/>
    </xf>
    <xf numFmtId="0" fontId="9" fillId="0" borderId="0" xfId="0" applyFont="1" applyAlignment="1">
      <alignment vertical="top" wrapText="1"/>
    </xf>
    <xf numFmtId="0" fontId="16" fillId="0" borderId="0" xfId="0" applyFont="1" applyBorder="1" applyAlignment="1">
      <alignment horizontal="center" vertical="top"/>
    </xf>
    <xf numFmtId="0" fontId="21" fillId="0" borderId="0" xfId="0" applyFont="1"/>
    <xf numFmtId="0" fontId="0" fillId="0" borderId="0" xfId="0" applyFont="1"/>
    <xf numFmtId="0" fontId="0" fillId="0" borderId="0" xfId="0" applyFont="1" applyAlignment="1">
      <alignment horizontal="left"/>
    </xf>
    <xf numFmtId="0" fontId="17" fillId="0" borderId="0" xfId="0" applyFont="1" applyAlignment="1">
      <alignment horizontal="left"/>
    </xf>
    <xf numFmtId="0" fontId="12" fillId="2" borderId="0" xfId="0" applyFont="1" applyFill="1" applyAlignment="1">
      <alignment vertical="center" wrapText="1"/>
    </xf>
    <xf numFmtId="0" fontId="12"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2" xfId="0" applyFont="1" applyBorder="1"/>
    <xf numFmtId="0" fontId="0" fillId="0" borderId="3" xfId="0" applyFont="1" applyBorder="1"/>
    <xf numFmtId="0" fontId="0" fillId="0" borderId="0" xfId="0" applyFont="1" applyBorder="1"/>
    <xf numFmtId="0" fontId="0" fillId="0" borderId="5" xfId="0" applyFont="1" applyBorder="1" applyAlignment="1">
      <alignment horizontal="center"/>
    </xf>
    <xf numFmtId="0" fontId="0" fillId="0" borderId="0" xfId="0" applyFont="1" applyAlignment="1">
      <alignment vertical="center" wrapText="1"/>
    </xf>
    <xf numFmtId="0" fontId="0" fillId="0" borderId="41" xfId="0" applyFont="1" applyBorder="1"/>
    <xf numFmtId="0" fontId="0" fillId="0" borderId="42" xfId="0" applyFont="1" applyBorder="1"/>
    <xf numFmtId="0" fontId="0" fillId="0" borderId="5" xfId="0" applyFont="1" applyBorder="1"/>
    <xf numFmtId="0" fontId="10" fillId="0" borderId="0" xfId="0" applyFont="1" applyAlignment="1">
      <alignment vertical="center" wrapText="1"/>
    </xf>
    <xf numFmtId="0" fontId="12" fillId="0" borderId="34" xfId="0" applyFont="1" applyBorder="1" applyAlignment="1">
      <alignment vertical="center" wrapText="1"/>
    </xf>
    <xf numFmtId="0" fontId="12" fillId="0" borderId="37" xfId="0" applyFont="1" applyBorder="1" applyAlignment="1">
      <alignment vertical="center" wrapText="1"/>
    </xf>
    <xf numFmtId="0" fontId="12" fillId="0" borderId="36" xfId="0" applyFont="1" applyBorder="1" applyAlignment="1">
      <alignment vertical="center" wrapText="1"/>
    </xf>
    <xf numFmtId="165" fontId="12" fillId="2" borderId="36" xfId="0" applyNumberFormat="1" applyFont="1" applyFill="1" applyBorder="1"/>
    <xf numFmtId="0" fontId="16" fillId="0" borderId="36" xfId="0" applyFont="1" applyBorder="1" applyAlignment="1">
      <alignment vertical="center" wrapText="1"/>
    </xf>
    <xf numFmtId="0" fontId="0" fillId="0" borderId="39" xfId="0" applyFont="1" applyBorder="1"/>
    <xf numFmtId="0" fontId="2" fillId="5" borderId="39" xfId="0" applyFont="1" applyFill="1" applyBorder="1" applyAlignment="1">
      <alignment vertical="center"/>
    </xf>
    <xf numFmtId="0" fontId="24" fillId="0" borderId="0" xfId="0" applyFont="1"/>
    <xf numFmtId="0" fontId="29" fillId="0" borderId="0" xfId="0" applyFont="1"/>
    <xf numFmtId="0" fontId="19" fillId="0" borderId="0" xfId="0" applyFont="1"/>
    <xf numFmtId="0" fontId="18" fillId="0" borderId="0" xfId="0" applyFont="1" applyAlignment="1">
      <alignment horizontal="center" vertical="top" wrapText="1"/>
    </xf>
    <xf numFmtId="0" fontId="18" fillId="0" borderId="0" xfId="0" applyFont="1" applyBorder="1" applyAlignment="1">
      <alignment vertical="center" wrapText="1"/>
    </xf>
    <xf numFmtId="0" fontId="9" fillId="0" borderId="0" xfId="0" applyFont="1" applyBorder="1" applyAlignment="1">
      <alignment horizontal="center" vertical="center"/>
    </xf>
    <xf numFmtId="0" fontId="0" fillId="0" borderId="0" xfId="0" applyFont="1" applyBorder="1" applyAlignment="1">
      <alignment vertical="center"/>
    </xf>
    <xf numFmtId="0" fontId="21" fillId="0" borderId="0" xfId="0" applyFont="1" applyBorder="1" applyAlignment="1">
      <alignment vertical="center"/>
    </xf>
    <xf numFmtId="0" fontId="16" fillId="0" borderId="43" xfId="0" applyFont="1" applyBorder="1" applyAlignment="1">
      <alignment vertical="center" wrapText="1"/>
    </xf>
    <xf numFmtId="0" fontId="16" fillId="0" borderId="0" xfId="0" applyFont="1" applyBorder="1" applyAlignment="1">
      <alignment vertical="center" wrapText="1"/>
    </xf>
    <xf numFmtId="0" fontId="22" fillId="0" borderId="0" xfId="0" applyFont="1" applyBorder="1" applyAlignment="1">
      <alignment horizontal="center" vertical="center"/>
    </xf>
    <xf numFmtId="0" fontId="2" fillId="0" borderId="0" xfId="0" applyFont="1" applyBorder="1" applyAlignment="1">
      <alignment vertical="center"/>
    </xf>
    <xf numFmtId="0" fontId="0" fillId="0" borderId="7" xfId="0" applyFont="1" applyBorder="1" applyAlignment="1">
      <alignment vertical="center"/>
    </xf>
    <xf numFmtId="0" fontId="0" fillId="0" borderId="6" xfId="0" applyFont="1" applyBorder="1" applyAlignment="1">
      <alignment vertical="center"/>
    </xf>
    <xf numFmtId="0" fontId="0" fillId="0" borderId="4" xfId="0" applyFont="1" applyBorder="1"/>
    <xf numFmtId="0" fontId="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horizontal="center" vertical="center"/>
    </xf>
    <xf numFmtId="0" fontId="9" fillId="0" borderId="0" xfId="0" applyFont="1" applyFill="1" applyBorder="1" applyAlignment="1">
      <alignment horizontal="center" vertical="center"/>
    </xf>
    <xf numFmtId="164" fontId="19" fillId="0" borderId="0" xfId="0" applyNumberFormat="1" applyFont="1" applyFill="1" applyBorder="1" applyAlignment="1">
      <alignment horizontal="center" vertical="center"/>
    </xf>
    <xf numFmtId="164" fontId="19" fillId="0" borderId="5" xfId="0" applyNumberFormat="1" applyFont="1" applyFill="1" applyBorder="1" applyAlignment="1">
      <alignment horizontal="center" vertical="center"/>
    </xf>
    <xf numFmtId="0" fontId="2" fillId="0" borderId="0" xfId="0" applyFont="1" applyFill="1" applyBorder="1" applyAlignment="1">
      <alignment vertical="center"/>
    </xf>
    <xf numFmtId="0" fontId="34" fillId="0" borderId="0" xfId="0" applyFont="1" applyFill="1" applyBorder="1" applyAlignment="1">
      <alignment vertical="center"/>
    </xf>
    <xf numFmtId="0" fontId="30" fillId="0" borderId="0" xfId="0" applyFont="1" applyFill="1" applyBorder="1" applyAlignment="1">
      <alignment horizontal="center" vertical="center"/>
    </xf>
    <xf numFmtId="0" fontId="2" fillId="0" borderId="2" xfId="0" applyFont="1" applyBorder="1" applyAlignment="1">
      <alignment horizontal="right" vertical="center"/>
    </xf>
    <xf numFmtId="0" fontId="16" fillId="0" borderId="0" xfId="0" applyFont="1" applyBorder="1" applyAlignment="1">
      <alignment horizontal="right" vertical="top"/>
    </xf>
    <xf numFmtId="0" fontId="2" fillId="0" borderId="0" xfId="0" applyFont="1" applyBorder="1" applyAlignment="1">
      <alignment horizontal="right" vertical="center"/>
    </xf>
    <xf numFmtId="0" fontId="12" fillId="0" borderId="4" xfId="0" applyFont="1" applyBorder="1" applyAlignment="1">
      <alignment vertical="top"/>
    </xf>
    <xf numFmtId="0" fontId="12" fillId="0" borderId="0" xfId="0" applyFont="1" applyBorder="1" applyAlignment="1">
      <alignment vertical="top"/>
    </xf>
    <xf numFmtId="0" fontId="2" fillId="0" borderId="0" xfId="0" applyFont="1" applyBorder="1" applyAlignment="1">
      <alignment vertical="center" wrapText="1"/>
    </xf>
    <xf numFmtId="0" fontId="10" fillId="0" borderId="0" xfId="0" applyFont="1" applyFill="1" applyBorder="1" applyAlignment="1">
      <alignment vertical="center"/>
    </xf>
    <xf numFmtId="0" fontId="0" fillId="0" borderId="0" xfId="0" applyFont="1" applyBorder="1" applyAlignment="1">
      <alignment horizontal="center" vertical="center"/>
    </xf>
    <xf numFmtId="43" fontId="35" fillId="0" borderId="4" xfId="3" applyFont="1" applyBorder="1" applyAlignment="1">
      <alignment horizontal="right"/>
    </xf>
    <xf numFmtId="0" fontId="0" fillId="0" borderId="8" xfId="0" applyFont="1" applyBorder="1" applyAlignment="1">
      <alignment vertical="center"/>
    </xf>
    <xf numFmtId="14" fontId="2" fillId="0" borderId="0" xfId="0" applyNumberFormat="1" applyFont="1" applyFill="1" applyBorder="1" applyAlignment="1">
      <alignment horizontal="center" vertical="center"/>
    </xf>
    <xf numFmtId="14" fontId="19" fillId="0" borderId="5"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164" fontId="2" fillId="0" borderId="5" xfId="0" applyNumberFormat="1" applyFont="1" applyFill="1" applyBorder="1" applyAlignment="1">
      <alignment horizontal="center" vertical="center"/>
    </xf>
    <xf numFmtId="0" fontId="0" fillId="0" borderId="0" xfId="0" applyFont="1" applyFill="1" applyAlignment="1">
      <alignment vertical="center"/>
    </xf>
    <xf numFmtId="14" fontId="2" fillId="0" borderId="5" xfId="0" applyNumberFormat="1" applyFont="1" applyFill="1" applyBorder="1" applyAlignment="1">
      <alignment horizontal="center" vertical="center"/>
    </xf>
    <xf numFmtId="0" fontId="0" fillId="0" borderId="4" xfId="0" applyFont="1" applyBorder="1" applyAlignment="1">
      <alignment horizontal="right" vertical="center"/>
    </xf>
    <xf numFmtId="0" fontId="30" fillId="0" borderId="0" xfId="0" applyFont="1" applyBorder="1" applyAlignment="1">
      <alignment horizontal="center" vertical="center"/>
    </xf>
    <xf numFmtId="0" fontId="34" fillId="0" borderId="0" xfId="0" applyFont="1" applyBorder="1" applyAlignment="1">
      <alignment vertical="center"/>
    </xf>
    <xf numFmtId="0" fontId="2" fillId="0" borderId="4" xfId="0" applyFont="1" applyBorder="1" applyAlignment="1">
      <alignment vertical="center"/>
    </xf>
    <xf numFmtId="0" fontId="4" fillId="3" borderId="2" xfId="0" applyFont="1" applyFill="1" applyBorder="1" applyAlignment="1" applyProtection="1">
      <alignment horizontal="right" vertical="center"/>
      <protection locked="0"/>
    </xf>
    <xf numFmtId="164" fontId="2" fillId="3" borderId="0" xfId="0" applyNumberFormat="1" applyFont="1" applyFill="1" applyBorder="1" applyAlignment="1" applyProtection="1">
      <alignment horizontal="center" vertical="center"/>
      <protection locked="0"/>
    </xf>
    <xf numFmtId="164" fontId="2" fillId="3" borderId="5" xfId="0" applyNumberFormat="1" applyFont="1" applyFill="1" applyBorder="1" applyAlignment="1" applyProtection="1">
      <alignment horizontal="center" vertical="center"/>
      <protection locked="0"/>
    </xf>
    <xf numFmtId="0" fontId="0" fillId="3" borderId="7" xfId="0" applyFont="1" applyFill="1" applyBorder="1" applyAlignment="1" applyProtection="1">
      <alignment vertical="center"/>
      <protection locked="0"/>
    </xf>
    <xf numFmtId="14" fontId="2" fillId="3" borderId="0" xfId="0" applyNumberFormat="1" applyFont="1" applyFill="1" applyBorder="1" applyAlignment="1" applyProtection="1">
      <alignment horizontal="right" vertical="center"/>
      <protection locked="0"/>
    </xf>
    <xf numFmtId="14" fontId="2" fillId="3" borderId="5" xfId="0" applyNumberFormat="1" applyFont="1" applyFill="1" applyBorder="1" applyAlignment="1" applyProtection="1">
      <alignment horizontal="right" vertical="center"/>
      <protection locked="0"/>
    </xf>
    <xf numFmtId="164" fontId="2" fillId="3" borderId="5" xfId="0" applyNumberFormat="1" applyFont="1" applyFill="1" applyBorder="1" applyAlignment="1" applyProtection="1">
      <alignment horizontal="right" vertical="center"/>
      <protection locked="0"/>
    </xf>
    <xf numFmtId="164" fontId="2" fillId="3" borderId="0" xfId="0" applyNumberFormat="1" applyFont="1" applyFill="1" applyBorder="1" applyAlignment="1" applyProtection="1">
      <alignment horizontal="right" vertical="center"/>
      <protection locked="0"/>
    </xf>
    <xf numFmtId="20" fontId="19" fillId="3" borderId="20" xfId="0" applyNumberFormat="1" applyFont="1" applyFill="1" applyBorder="1" applyAlignment="1" applyProtection="1">
      <alignment horizontal="center" vertical="center" wrapText="1"/>
      <protection locked="0"/>
    </xf>
    <xf numFmtId="20" fontId="19" fillId="3" borderId="12" xfId="0" applyNumberFormat="1" applyFont="1" applyFill="1" applyBorder="1" applyAlignment="1" applyProtection="1">
      <alignment horizontal="center" vertical="center" wrapText="1"/>
      <protection locked="0"/>
    </xf>
    <xf numFmtId="2" fontId="19" fillId="3" borderId="12" xfId="1" applyNumberFormat="1" applyFont="1" applyFill="1" applyBorder="1" applyAlignment="1" applyProtection="1">
      <alignment horizontal="center" vertical="center" wrapText="1"/>
      <protection locked="0"/>
    </xf>
    <xf numFmtId="2" fontId="19" fillId="3" borderId="16" xfId="1" applyNumberFormat="1" applyFont="1" applyFill="1" applyBorder="1" applyAlignment="1" applyProtection="1">
      <alignment horizontal="center" vertical="center" wrapText="1"/>
      <protection locked="0"/>
    </xf>
    <xf numFmtId="2" fontId="19" fillId="3" borderId="26" xfId="1" applyNumberFormat="1" applyFont="1" applyFill="1" applyBorder="1" applyAlignment="1" applyProtection="1">
      <alignment horizontal="center" vertical="center" wrapText="1"/>
      <protection locked="0"/>
    </xf>
    <xf numFmtId="2" fontId="19" fillId="3" borderId="28" xfId="1" applyNumberFormat="1" applyFont="1" applyFill="1" applyBorder="1" applyAlignment="1" applyProtection="1">
      <alignment horizontal="center" vertical="center" wrapText="1"/>
      <protection locked="0"/>
    </xf>
    <xf numFmtId="2" fontId="19" fillId="2" borderId="28" xfId="1" applyNumberFormat="1" applyFont="1" applyFill="1" applyBorder="1" applyAlignment="1" applyProtection="1">
      <alignment horizontal="center" vertical="center" wrapText="1"/>
      <protection locked="0"/>
    </xf>
    <xf numFmtId="0" fontId="0" fillId="0" borderId="0" xfId="0" applyFont="1" applyAlignment="1">
      <alignment horizontal="center"/>
    </xf>
    <xf numFmtId="0" fontId="16" fillId="0" borderId="39" xfId="0" applyFont="1" applyBorder="1" applyAlignment="1">
      <alignment horizontal="center" vertical="center" wrapText="1"/>
    </xf>
    <xf numFmtId="0" fontId="24" fillId="0" borderId="0" xfId="0" applyFont="1" applyAlignment="1">
      <alignment horizontal="left"/>
    </xf>
    <xf numFmtId="0" fontId="0" fillId="3" borderId="0" xfId="0" applyFont="1" applyFill="1" applyAlignment="1" applyProtection="1">
      <alignment vertical="center"/>
      <protection locked="0"/>
    </xf>
    <xf numFmtId="44" fontId="18" fillId="0" borderId="0" xfId="0" applyNumberFormat="1" applyFont="1" applyAlignment="1">
      <alignment horizontal="right" vertical="top" wrapText="1"/>
    </xf>
    <xf numFmtId="0" fontId="4" fillId="0" borderId="0" xfId="0" applyFont="1" applyAlignment="1">
      <alignment horizontal="left" vertical="center" wrapText="1"/>
    </xf>
    <xf numFmtId="0" fontId="16" fillId="0" borderId="0" xfId="0" applyFont="1" applyAlignment="1">
      <alignment horizontal="center" vertical="top"/>
    </xf>
    <xf numFmtId="0" fontId="16" fillId="0" borderId="2" xfId="0" applyFont="1" applyBorder="1" applyAlignment="1">
      <alignment horizontal="center" vertical="top"/>
    </xf>
    <xf numFmtId="0" fontId="9" fillId="0" borderId="12" xfId="0" applyFont="1" applyBorder="1" applyAlignment="1">
      <alignment horizontal="center" vertical="center" wrapText="1"/>
    </xf>
    <xf numFmtId="0" fontId="9" fillId="0" borderId="16" xfId="0" applyFont="1" applyBorder="1" applyAlignment="1">
      <alignment horizontal="center" vertical="center" wrapText="1"/>
    </xf>
    <xf numFmtId="0" fontId="12" fillId="2" borderId="35" xfId="0" applyFont="1" applyFill="1" applyBorder="1" applyAlignment="1" applyProtection="1">
      <alignment horizontal="center" vertical="center" wrapText="1"/>
      <protection locked="0"/>
    </xf>
    <xf numFmtId="0" fontId="12" fillId="2" borderId="39" xfId="0" applyFont="1" applyFill="1" applyBorder="1" applyAlignment="1" applyProtection="1">
      <alignment horizontal="center" vertical="center" wrapText="1"/>
      <protection locked="0"/>
    </xf>
    <xf numFmtId="0" fontId="12" fillId="2" borderId="40" xfId="0" applyFont="1" applyFill="1" applyBorder="1" applyAlignment="1" applyProtection="1">
      <alignment horizontal="center" vertical="center" wrapText="1"/>
      <protection locked="0"/>
    </xf>
    <xf numFmtId="166" fontId="2" fillId="3" borderId="0" xfId="0" applyNumberFormat="1" applyFont="1" applyFill="1" applyBorder="1" applyAlignment="1" applyProtection="1">
      <alignment horizontal="center" vertical="center"/>
      <protection locked="0"/>
    </xf>
    <xf numFmtId="167" fontId="2" fillId="3" borderId="0" xfId="0" applyNumberFormat="1" applyFont="1" applyFill="1" applyBorder="1" applyAlignment="1" applyProtection="1">
      <alignment horizontal="center" vertical="center"/>
      <protection locked="0"/>
    </xf>
    <xf numFmtId="167" fontId="2" fillId="3" borderId="5" xfId="0" applyNumberFormat="1" applyFont="1" applyFill="1" applyBorder="1" applyAlignment="1" applyProtection="1">
      <alignment horizontal="center" vertical="center"/>
      <protection locked="0"/>
    </xf>
    <xf numFmtId="0" fontId="2" fillId="0" borderId="0" xfId="0" applyFont="1" applyBorder="1" applyAlignment="1">
      <alignment horizontal="left" vertical="center" wrapText="1"/>
    </xf>
    <xf numFmtId="0" fontId="0" fillId="0" borderId="0" xfId="0" applyFont="1" applyBorder="1" applyAlignment="1">
      <alignment horizontal="right" vertical="center"/>
    </xf>
    <xf numFmtId="0" fontId="21" fillId="0" borderId="0" xfId="0" applyFont="1" applyAlignment="1">
      <alignment horizontal="right" vertical="center"/>
    </xf>
    <xf numFmtId="49" fontId="21" fillId="0" borderId="0" xfId="0" applyNumberFormat="1" applyFont="1" applyAlignment="1">
      <alignment horizontal="right" vertical="center"/>
    </xf>
    <xf numFmtId="0" fontId="8" fillId="0" borderId="0" xfId="2" applyFont="1" applyAlignment="1">
      <alignment horizontal="right" vertical="center"/>
    </xf>
    <xf numFmtId="0" fontId="10" fillId="0" borderId="0" xfId="0" applyFont="1" applyBorder="1" applyAlignment="1">
      <alignment vertical="center"/>
    </xf>
    <xf numFmtId="0" fontId="0" fillId="0" borderId="4" xfId="0" applyFont="1" applyFill="1" applyBorder="1" applyAlignment="1">
      <alignment vertical="center"/>
    </xf>
    <xf numFmtId="0" fontId="0" fillId="3" borderId="0" xfId="0" applyFont="1" applyFill="1" applyAlignment="1" applyProtection="1">
      <alignment vertical="center"/>
      <protection locked="0"/>
    </xf>
    <xf numFmtId="0" fontId="16" fillId="0" borderId="39" xfId="0" applyFont="1" applyBorder="1" applyAlignment="1">
      <alignment horizontal="center" vertical="center" wrapText="1"/>
    </xf>
    <xf numFmtId="0" fontId="12" fillId="2" borderId="39" xfId="0" applyFont="1" applyFill="1" applyBorder="1" applyAlignment="1" applyProtection="1">
      <alignment horizontal="center" vertical="center" wrapText="1"/>
      <protection locked="0"/>
    </xf>
    <xf numFmtId="0" fontId="12" fillId="2" borderId="35" xfId="0" applyFont="1" applyFill="1" applyBorder="1" applyAlignment="1" applyProtection="1">
      <alignment horizontal="center" vertical="center" wrapText="1"/>
      <protection locked="0"/>
    </xf>
    <xf numFmtId="0" fontId="12" fillId="2" borderId="40" xfId="0" applyFont="1" applyFill="1" applyBorder="1" applyAlignment="1" applyProtection="1">
      <alignment horizontal="center" vertical="center" wrapText="1"/>
      <protection locked="0"/>
    </xf>
    <xf numFmtId="0" fontId="9" fillId="0" borderId="12" xfId="0" applyFont="1" applyBorder="1" applyAlignment="1">
      <alignment horizontal="center" vertical="center" wrapText="1"/>
    </xf>
    <xf numFmtId="0" fontId="9" fillId="0" borderId="16" xfId="0" applyFont="1" applyBorder="1" applyAlignment="1">
      <alignment horizontal="center" vertical="center" wrapText="1"/>
    </xf>
    <xf numFmtId="0" fontId="0" fillId="0" borderId="0" xfId="0" applyFont="1" applyBorder="1" applyAlignment="1">
      <alignment horizontal="right" vertical="center"/>
    </xf>
    <xf numFmtId="0" fontId="2" fillId="0" borderId="0" xfId="0" applyFont="1" applyBorder="1" applyAlignment="1">
      <alignment horizontal="left" vertical="center" wrapText="1"/>
    </xf>
    <xf numFmtId="0" fontId="0" fillId="3" borderId="0" xfId="0" applyFont="1" applyFill="1" applyAlignment="1" applyProtection="1">
      <alignment vertical="center"/>
      <protection locked="0"/>
    </xf>
    <xf numFmtId="0" fontId="16" fillId="0" borderId="2" xfId="0" applyFont="1" applyBorder="1" applyAlignment="1">
      <alignment horizontal="center" vertical="top"/>
    </xf>
    <xf numFmtId="0" fontId="16" fillId="0" borderId="0" xfId="0" applyFont="1" applyAlignment="1">
      <alignment horizontal="center" vertical="top"/>
    </xf>
    <xf numFmtId="0" fontId="24" fillId="0" borderId="0" xfId="0" applyFont="1" applyAlignment="1">
      <alignment horizontal="left"/>
    </xf>
    <xf numFmtId="0" fontId="4" fillId="0" borderId="0" xfId="0" applyFont="1" applyAlignment="1">
      <alignment horizontal="left" vertical="center" wrapText="1"/>
    </xf>
    <xf numFmtId="0" fontId="0" fillId="0" borderId="0" xfId="0" applyFont="1" applyAlignment="1">
      <alignment horizontal="center"/>
    </xf>
    <xf numFmtId="0" fontId="5" fillId="0" borderId="0" xfId="0" applyFont="1" applyAlignment="1">
      <alignment horizontal="center" vertical="center"/>
    </xf>
    <xf numFmtId="0" fontId="5" fillId="0" borderId="0" xfId="0" applyFont="1" applyBorder="1" applyAlignment="1">
      <alignment horizontal="right" vertical="center"/>
    </xf>
    <xf numFmtId="0" fontId="5" fillId="0" borderId="0" xfId="0" applyFont="1" applyFill="1" applyBorder="1" applyAlignment="1" applyProtection="1">
      <alignment horizontal="right" vertical="center"/>
      <protection locked="0"/>
    </xf>
    <xf numFmtId="44" fontId="0" fillId="0" borderId="4" xfId="0" applyNumberFormat="1" applyFont="1" applyBorder="1" applyAlignment="1">
      <alignment horizontal="center"/>
    </xf>
    <xf numFmtId="44" fontId="0" fillId="0" borderId="0" xfId="0" applyNumberFormat="1" applyFont="1" applyAlignment="1">
      <alignment horizontal="center"/>
    </xf>
    <xf numFmtId="0" fontId="33" fillId="0" borderId="15" xfId="0" applyFont="1" applyBorder="1" applyAlignment="1">
      <alignment horizontal="center" vertical="center"/>
    </xf>
    <xf numFmtId="0" fontId="33" fillId="0" borderId="16" xfId="0" applyFont="1" applyBorder="1" applyAlignment="1">
      <alignment horizontal="center" vertical="center"/>
    </xf>
    <xf numFmtId="0" fontId="33" fillId="0" borderId="44" xfId="0" applyFont="1" applyBorder="1" applyAlignment="1">
      <alignment horizontal="center" vertical="center"/>
    </xf>
    <xf numFmtId="0" fontId="2" fillId="0" borderId="39" xfId="0" applyFont="1" applyBorder="1" applyAlignment="1">
      <alignment horizontal="center" vertical="center"/>
    </xf>
    <xf numFmtId="165" fontId="2" fillId="5" borderId="39" xfId="0" applyNumberFormat="1" applyFont="1" applyFill="1" applyBorder="1" applyAlignment="1">
      <alignment horizontal="center" vertical="center"/>
    </xf>
    <xf numFmtId="0" fontId="10" fillId="0" borderId="0" xfId="0" applyFont="1" applyAlignment="1">
      <alignment horizontal="right" vertical="center" wrapText="1"/>
    </xf>
    <xf numFmtId="0" fontId="10" fillId="0" borderId="5" xfId="0" applyFont="1" applyBorder="1" applyAlignment="1">
      <alignment horizontal="right" vertical="center" wrapText="1"/>
    </xf>
    <xf numFmtId="165" fontId="10" fillId="6" borderId="4" xfId="0" applyNumberFormat="1" applyFont="1" applyFill="1" applyBorder="1" applyAlignment="1">
      <alignment horizontal="center" vertical="center"/>
    </xf>
    <xf numFmtId="165" fontId="10" fillId="6" borderId="0" xfId="0" applyNumberFormat="1" applyFont="1" applyFill="1" applyBorder="1" applyAlignment="1">
      <alignment horizontal="center" vertical="center"/>
    </xf>
    <xf numFmtId="0" fontId="24" fillId="0" borderId="36"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38" xfId="0" applyFont="1" applyBorder="1" applyAlignment="1">
      <alignment horizontal="center" vertical="center" wrapText="1"/>
    </xf>
    <xf numFmtId="0" fontId="32" fillId="3" borderId="1"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32" fillId="3" borderId="3" xfId="0" applyFont="1" applyFill="1" applyBorder="1" applyAlignment="1">
      <alignment horizontal="center" vertical="center" wrapText="1"/>
    </xf>
    <xf numFmtId="165" fontId="12" fillId="2" borderId="36" xfId="0" applyNumberFormat="1" applyFont="1" applyFill="1" applyBorder="1" applyAlignment="1" applyProtection="1">
      <alignment horizontal="center"/>
      <protection locked="0"/>
    </xf>
    <xf numFmtId="165" fontId="12" fillId="2" borderId="37" xfId="0" applyNumberFormat="1" applyFont="1" applyFill="1" applyBorder="1" applyAlignment="1" applyProtection="1">
      <alignment horizontal="center"/>
      <protection locked="0"/>
    </xf>
    <xf numFmtId="165" fontId="12" fillId="2" borderId="38" xfId="0" applyNumberFormat="1" applyFont="1" applyFill="1" applyBorder="1" applyAlignment="1" applyProtection="1">
      <alignment horizontal="center"/>
      <protection locked="0"/>
    </xf>
    <xf numFmtId="165" fontId="0" fillId="2" borderId="39" xfId="0" applyNumberFormat="1" applyFont="1" applyFill="1" applyBorder="1" applyAlignment="1" applyProtection="1">
      <alignment horizontal="center"/>
      <protection locked="0"/>
    </xf>
    <xf numFmtId="0" fontId="0" fillId="2" borderId="39" xfId="0" applyFont="1" applyFill="1" applyBorder="1" applyAlignment="1" applyProtection="1">
      <alignment horizontal="center"/>
      <protection locked="0"/>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39" xfId="0" applyFont="1" applyBorder="1" applyAlignment="1">
      <alignment horizontal="center" vertical="center" wrapText="1"/>
    </xf>
    <xf numFmtId="165" fontId="0" fillId="2" borderId="39" xfId="0" applyNumberFormat="1" applyFont="1" applyFill="1" applyBorder="1" applyAlignment="1" applyProtection="1">
      <alignment horizontal="center" wrapText="1"/>
      <protection locked="0"/>
    </xf>
    <xf numFmtId="0" fontId="12" fillId="0" borderId="45"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49" xfId="0" applyFont="1" applyBorder="1" applyAlignment="1">
      <alignment horizontal="center" vertical="center" wrapText="1"/>
    </xf>
    <xf numFmtId="0" fontId="10" fillId="0" borderId="0" xfId="0" applyFont="1" applyAlignment="1">
      <alignment horizontal="left" vertical="center" wrapText="1"/>
    </xf>
    <xf numFmtId="0" fontId="18" fillId="0" borderId="0" xfId="0" applyFont="1" applyAlignment="1">
      <alignment horizontal="left" vertical="center" wrapText="1"/>
    </xf>
    <xf numFmtId="0" fontId="29" fillId="0" borderId="50"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1" xfId="0" applyFont="1" applyBorder="1" applyAlignment="1">
      <alignment horizontal="center" vertical="center" wrapText="1"/>
    </xf>
    <xf numFmtId="0" fontId="12" fillId="2" borderId="36" xfId="0" applyFont="1" applyFill="1" applyBorder="1" applyAlignment="1" applyProtection="1">
      <alignment horizontal="center" vertical="center" wrapText="1"/>
      <protection locked="0"/>
    </xf>
    <xf numFmtId="0" fontId="12" fillId="2" borderId="37" xfId="0" applyFont="1" applyFill="1" applyBorder="1" applyAlignment="1" applyProtection="1">
      <alignment horizontal="center" vertical="center" wrapText="1"/>
      <protection locked="0"/>
    </xf>
    <xf numFmtId="0" fontId="12" fillId="2" borderId="38" xfId="0" applyFont="1" applyFill="1" applyBorder="1" applyAlignment="1" applyProtection="1">
      <alignment horizontal="center" vertical="center" wrapText="1"/>
      <protection locked="0"/>
    </xf>
    <xf numFmtId="0" fontId="12" fillId="2" borderId="39" xfId="0" applyFont="1" applyFill="1" applyBorder="1" applyAlignment="1" applyProtection="1">
      <alignment horizontal="center" vertical="center" wrapText="1"/>
      <protection locked="0"/>
    </xf>
    <xf numFmtId="165" fontId="12" fillId="2" borderId="39" xfId="0" applyNumberFormat="1" applyFont="1" applyFill="1" applyBorder="1" applyAlignment="1" applyProtection="1">
      <alignment horizontal="center" vertical="center" wrapText="1"/>
      <protection locked="0"/>
    </xf>
    <xf numFmtId="165" fontId="15" fillId="0" borderId="29" xfId="0" applyNumberFormat="1" applyFont="1" applyBorder="1" applyAlignment="1">
      <alignment horizontal="center" vertical="center"/>
    </xf>
    <xf numFmtId="165" fontId="15" fillId="0" borderId="30" xfId="0" applyNumberFormat="1" applyFont="1" applyBorder="1" applyAlignment="1">
      <alignment horizontal="center" vertical="center"/>
    </xf>
    <xf numFmtId="165" fontId="15" fillId="0" borderId="33" xfId="0" applyNumberFormat="1" applyFont="1" applyBorder="1" applyAlignment="1">
      <alignment horizontal="center" vertical="center"/>
    </xf>
    <xf numFmtId="165" fontId="15" fillId="5" borderId="29" xfId="0" applyNumberFormat="1" applyFont="1" applyFill="1" applyBorder="1" applyAlignment="1">
      <alignment horizontal="center" vertical="center"/>
    </xf>
    <xf numFmtId="165" fontId="15" fillId="5" borderId="33" xfId="0" applyNumberFormat="1" applyFont="1" applyFill="1" applyBorder="1" applyAlignment="1">
      <alignment horizontal="center" vertical="center"/>
    </xf>
    <xf numFmtId="0" fontId="12" fillId="2" borderId="26"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2" fillId="2" borderId="11" xfId="0" applyFont="1" applyFill="1" applyBorder="1" applyAlignment="1" applyProtection="1">
      <alignment horizontal="center" vertical="center" wrapText="1"/>
      <protection locked="0"/>
    </xf>
    <xf numFmtId="0" fontId="12" fillId="2" borderId="35" xfId="0" applyFont="1" applyFill="1" applyBorder="1" applyAlignment="1" applyProtection="1">
      <alignment horizontal="center" vertical="center" wrapText="1"/>
      <protection locked="0"/>
    </xf>
    <xf numFmtId="165" fontId="12" fillId="2" borderId="35" xfId="0" applyNumberFormat="1" applyFont="1" applyFill="1" applyBorder="1" applyAlignment="1" applyProtection="1">
      <alignment horizontal="center" vertical="center" wrapText="1"/>
      <protection locked="0"/>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165" fontId="2" fillId="5" borderId="4" xfId="0" applyNumberFormat="1" applyFont="1" applyFill="1" applyBorder="1" applyAlignment="1">
      <alignment horizontal="center" vertical="center"/>
    </xf>
    <xf numFmtId="165" fontId="2" fillId="5" borderId="0" xfId="0" applyNumberFormat="1" applyFont="1" applyFill="1" applyBorder="1" applyAlignment="1">
      <alignment horizontal="center" vertical="center"/>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6" fillId="0" borderId="39" xfId="0" applyFont="1" applyBorder="1" applyAlignment="1" applyProtection="1">
      <alignment horizontal="center" vertical="center" wrapText="1"/>
      <protection locked="0"/>
    </xf>
    <xf numFmtId="0" fontId="18" fillId="0" borderId="0" xfId="0" applyFont="1" applyAlignment="1">
      <alignment horizontal="center" vertical="center" wrapText="1"/>
    </xf>
    <xf numFmtId="0" fontId="17" fillId="0" borderId="4" xfId="0" applyFont="1" applyBorder="1" applyAlignment="1">
      <alignment horizontal="center" vertical="center" wrapText="1"/>
    </xf>
    <xf numFmtId="0" fontId="17" fillId="0" borderId="0" xfId="0" applyFont="1" applyBorder="1" applyAlignment="1">
      <alignment horizontal="center" vertical="center" wrapText="1"/>
    </xf>
    <xf numFmtId="0" fontId="12" fillId="2" borderId="40" xfId="0" applyFont="1" applyFill="1" applyBorder="1" applyAlignment="1" applyProtection="1">
      <alignment horizontal="center" vertical="center" wrapText="1"/>
      <protection locked="0"/>
    </xf>
    <xf numFmtId="165" fontId="12" fillId="2" borderId="40" xfId="0" applyNumberFormat="1" applyFont="1" applyFill="1" applyBorder="1" applyAlignment="1" applyProtection="1">
      <alignment horizontal="center" vertical="center" wrapText="1"/>
      <protection locked="0"/>
    </xf>
    <xf numFmtId="165" fontId="12" fillId="2" borderId="36" xfId="0" applyNumberFormat="1" applyFont="1" applyFill="1" applyBorder="1" applyAlignment="1" applyProtection="1">
      <alignment horizontal="center" vertical="center" wrapText="1"/>
      <protection locked="0"/>
    </xf>
    <xf numFmtId="165" fontId="12" fillId="2" borderId="38" xfId="0" applyNumberFormat="1" applyFont="1" applyFill="1" applyBorder="1" applyAlignment="1" applyProtection="1">
      <alignment horizontal="center" vertical="center" wrapText="1"/>
      <protection locked="0"/>
    </xf>
    <xf numFmtId="0" fontId="9" fillId="0" borderId="6" xfId="0" applyFont="1" applyBorder="1" applyAlignment="1">
      <alignment horizontal="right" vertical="center"/>
    </xf>
    <xf numFmtId="0" fontId="9" fillId="0" borderId="7" xfId="0" applyFont="1" applyBorder="1" applyAlignment="1">
      <alignment horizontal="right" vertical="center"/>
    </xf>
    <xf numFmtId="0" fontId="9" fillId="0" borderId="7" xfId="0" applyFont="1" applyBorder="1" applyAlignment="1">
      <alignment horizontal="right" vertical="center" wrapText="1"/>
    </xf>
    <xf numFmtId="0" fontId="18" fillId="0" borderId="22" xfId="0" applyFont="1" applyBorder="1" applyAlignment="1">
      <alignment horizontal="center" vertical="top" wrapText="1"/>
    </xf>
    <xf numFmtId="0" fontId="18" fillId="0" borderId="23" xfId="0" applyFont="1" applyBorder="1" applyAlignment="1">
      <alignment horizontal="center" vertical="top" wrapText="1"/>
    </xf>
    <xf numFmtId="0" fontId="18" fillId="0" borderId="19" xfId="0" applyFont="1" applyBorder="1" applyAlignment="1">
      <alignment horizontal="center" vertical="top" wrapText="1"/>
    </xf>
    <xf numFmtId="0" fontId="16" fillId="0" borderId="2" xfId="0" applyFont="1" applyBorder="1" applyAlignment="1">
      <alignment horizontal="center" vertical="top" wrapText="1"/>
    </xf>
    <xf numFmtId="0" fontId="9" fillId="0" borderId="1" xfId="0" applyFont="1" applyBorder="1" applyAlignment="1">
      <alignment horizontal="right" vertical="center"/>
    </xf>
    <xf numFmtId="0" fontId="9" fillId="0" borderId="2" xfId="0" applyFont="1" applyBorder="1" applyAlignment="1">
      <alignment horizontal="right" vertical="center"/>
    </xf>
    <xf numFmtId="0" fontId="9" fillId="0" borderId="2" xfId="0" applyFont="1" applyBorder="1" applyAlignment="1">
      <alignment horizontal="right" vertical="center" wrapText="1"/>
    </xf>
    <xf numFmtId="2" fontId="12" fillId="0" borderId="25" xfId="0" applyNumberFormat="1" applyFont="1" applyBorder="1" applyAlignment="1">
      <alignment horizontal="center" vertical="center"/>
    </xf>
    <xf numFmtId="2" fontId="12" fillId="0" borderId="27" xfId="0" applyNumberFormat="1" applyFont="1" applyBorder="1" applyAlignment="1">
      <alignment horizontal="center" vertical="center"/>
    </xf>
    <xf numFmtId="2" fontId="9" fillId="0" borderId="25" xfId="0" applyNumberFormat="1" applyFont="1" applyBorder="1" applyAlignment="1">
      <alignment horizontal="center" vertical="center" wrapText="1"/>
    </xf>
    <xf numFmtId="2" fontId="9" fillId="0" borderId="27" xfId="0" applyNumberFormat="1" applyFont="1" applyBorder="1" applyAlignment="1">
      <alignment horizontal="center" vertical="center" wrapText="1"/>
    </xf>
    <xf numFmtId="0" fontId="19" fillId="3" borderId="25" xfId="0" applyFont="1" applyFill="1" applyBorder="1" applyAlignment="1" applyProtection="1">
      <alignment horizontal="center" vertical="center" wrapText="1"/>
      <protection locked="0"/>
    </xf>
    <xf numFmtId="0" fontId="19" fillId="3" borderId="27" xfId="0" applyFont="1" applyFill="1" applyBorder="1" applyAlignment="1" applyProtection="1">
      <alignment horizontal="center" vertical="center" wrapText="1"/>
      <protection locked="0"/>
    </xf>
    <xf numFmtId="49" fontId="9" fillId="0" borderId="13" xfId="0" applyNumberFormat="1" applyFont="1" applyBorder="1" applyAlignment="1">
      <alignment horizontal="right" vertical="center" wrapText="1"/>
    </xf>
    <xf numFmtId="49" fontId="9" fillId="0" borderId="17" xfId="0" applyNumberFormat="1" applyFont="1" applyBorder="1" applyAlignment="1">
      <alignment horizontal="right" vertical="center" wrapText="1"/>
    </xf>
    <xf numFmtId="2" fontId="9" fillId="0" borderId="14" xfId="0" applyNumberFormat="1" applyFont="1" applyBorder="1" applyAlignment="1">
      <alignment horizontal="left" vertical="center" wrapText="1"/>
    </xf>
    <xf numFmtId="2" fontId="9" fillId="0" borderId="18" xfId="0" applyNumberFormat="1" applyFont="1" applyBorder="1" applyAlignment="1">
      <alignment horizontal="left" vertical="center" wrapText="1"/>
    </xf>
    <xf numFmtId="2" fontId="9" fillId="0" borderId="3" xfId="0" applyNumberFormat="1" applyFont="1" applyBorder="1" applyAlignment="1">
      <alignment horizontal="left" vertical="center" wrapText="1"/>
    </xf>
    <xf numFmtId="2" fontId="9" fillId="0" borderId="8" xfId="0" applyNumberFormat="1" applyFont="1" applyBorder="1" applyAlignment="1">
      <alignment horizontal="left" vertical="center" wrapText="1"/>
    </xf>
    <xf numFmtId="0" fontId="28" fillId="0" borderId="4" xfId="0" applyFont="1" applyBorder="1" applyAlignment="1">
      <alignment horizontal="center" vertical="center" wrapText="1"/>
    </xf>
    <xf numFmtId="0" fontId="28" fillId="0" borderId="0" xfId="0" applyFont="1" applyBorder="1" applyAlignment="1">
      <alignment horizontal="center" vertical="center" wrapText="1"/>
    </xf>
    <xf numFmtId="0" fontId="19" fillId="3" borderId="12" xfId="0" applyFont="1" applyFill="1" applyBorder="1" applyAlignment="1" applyProtection="1">
      <alignment horizontal="center" vertical="center" wrapText="1"/>
      <protection locked="0"/>
    </xf>
    <xf numFmtId="0" fontId="19" fillId="3" borderId="16" xfId="0" applyFont="1" applyFill="1" applyBorder="1" applyAlignment="1" applyProtection="1">
      <alignment horizontal="center" vertical="center" wrapText="1"/>
      <protection locked="0"/>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6" xfId="0" applyFont="1" applyBorder="1" applyAlignment="1">
      <alignment horizontal="center" vertical="center" wrapText="1"/>
    </xf>
    <xf numFmtId="0" fontId="2"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25" fillId="0" borderId="1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2" fontId="12" fillId="0" borderId="12" xfId="0" applyNumberFormat="1" applyFont="1" applyBorder="1" applyAlignment="1">
      <alignment horizontal="center" vertical="center"/>
    </xf>
    <xf numFmtId="2" fontId="12" fillId="0" borderId="16" xfId="0" applyNumberFormat="1" applyFont="1" applyBorder="1" applyAlignment="1">
      <alignment horizontal="center" vertical="center"/>
    </xf>
    <xf numFmtId="2" fontId="9" fillId="0" borderId="12" xfId="0" applyNumberFormat="1" applyFont="1" applyBorder="1" applyAlignment="1">
      <alignment horizontal="center" vertical="center" wrapText="1"/>
    </xf>
    <xf numFmtId="2" fontId="9" fillId="0" borderId="16" xfId="0" applyNumberFormat="1" applyFont="1" applyBorder="1" applyAlignment="1">
      <alignment horizontal="center" vertical="center" wrapText="1"/>
    </xf>
    <xf numFmtId="49" fontId="9" fillId="0" borderId="12" xfId="0" applyNumberFormat="1" applyFont="1" applyBorder="1" applyAlignment="1">
      <alignment horizontal="right" vertical="center" wrapText="1"/>
    </xf>
    <xf numFmtId="49" fontId="9" fillId="0" borderId="16" xfId="0" applyNumberFormat="1" applyFont="1" applyBorder="1" applyAlignment="1">
      <alignment horizontal="right" vertical="center" wrapText="1"/>
    </xf>
    <xf numFmtId="2" fontId="9" fillId="0" borderId="12" xfId="0" applyNumberFormat="1" applyFont="1" applyBorder="1" applyAlignment="1">
      <alignment horizontal="left" vertical="center" wrapText="1"/>
    </xf>
    <xf numFmtId="2" fontId="9" fillId="0" borderId="16" xfId="0" applyNumberFormat="1" applyFont="1" applyBorder="1" applyAlignment="1">
      <alignment horizontal="left" vertical="center" wrapText="1"/>
    </xf>
    <xf numFmtId="2" fontId="9" fillId="0" borderId="21" xfId="0" applyNumberFormat="1" applyFont="1" applyBorder="1" applyAlignment="1">
      <alignment horizontal="left" vertical="center" wrapText="1"/>
    </xf>
    <xf numFmtId="2" fontId="9" fillId="0" borderId="24" xfId="0" applyNumberFormat="1" applyFont="1" applyBorder="1" applyAlignment="1">
      <alignment horizontal="left" vertical="center" wrapText="1"/>
    </xf>
    <xf numFmtId="0" fontId="25" fillId="0" borderId="2" xfId="0" applyFont="1" applyBorder="1" applyAlignment="1">
      <alignment horizontal="center" vertical="center" wrapText="1"/>
    </xf>
    <xf numFmtId="0" fontId="25" fillId="0" borderId="14" xfId="0" applyFont="1" applyBorder="1" applyAlignment="1">
      <alignment horizontal="center" vertical="center" wrapText="1"/>
    </xf>
    <xf numFmtId="0" fontId="0" fillId="0" borderId="0" xfId="0" applyFont="1" applyBorder="1" applyAlignment="1">
      <alignment horizontal="right" vertical="center"/>
    </xf>
    <xf numFmtId="0" fontId="2" fillId="0" borderId="0" xfId="0" applyFont="1" applyBorder="1" applyAlignment="1">
      <alignment horizontal="left" vertical="center" wrapText="1"/>
    </xf>
    <xf numFmtId="0" fontId="9" fillId="0" borderId="0" xfId="0" applyFont="1" applyFill="1" applyBorder="1" applyAlignment="1">
      <alignment horizontal="left" vertical="center"/>
    </xf>
    <xf numFmtId="0" fontId="9" fillId="0" borderId="5" xfId="0" applyFont="1" applyFill="1" applyBorder="1" applyAlignment="1">
      <alignment horizontal="left" vertical="center"/>
    </xf>
    <xf numFmtId="0" fontId="0" fillId="3" borderId="0" xfId="0" applyFont="1" applyFill="1" applyAlignment="1" applyProtection="1">
      <alignment vertical="center"/>
      <protection locked="0"/>
    </xf>
    <xf numFmtId="0" fontId="12" fillId="0" borderId="6" xfId="0" applyFont="1" applyBorder="1" applyAlignment="1">
      <alignment horizontal="right" vertical="center"/>
    </xf>
    <xf numFmtId="0" fontId="12" fillId="0" borderId="7" xfId="0" applyFont="1" applyBorder="1" applyAlignment="1">
      <alignment horizontal="right" vertical="center"/>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15" fillId="0" borderId="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0" fillId="3" borderId="2" xfId="0" applyFont="1" applyFill="1" applyBorder="1" applyAlignment="1" applyProtection="1">
      <alignment horizontal="center"/>
      <protection locked="0"/>
    </xf>
    <xf numFmtId="0" fontId="16" fillId="0" borderId="2" xfId="0" applyFont="1" applyBorder="1" applyAlignment="1">
      <alignment horizontal="center" vertical="top"/>
    </xf>
    <xf numFmtId="0" fontId="15" fillId="0" borderId="4" xfId="0" applyFont="1" applyBorder="1" applyAlignment="1">
      <alignment horizontal="center"/>
    </xf>
    <xf numFmtId="0" fontId="15" fillId="0" borderId="0" xfId="0" applyFont="1" applyAlignment="1">
      <alignment horizontal="center"/>
    </xf>
    <xf numFmtId="0" fontId="16" fillId="0" borderId="0" xfId="0" applyFont="1" applyAlignment="1">
      <alignment horizontal="center" vertical="top"/>
    </xf>
    <xf numFmtId="0" fontId="3" fillId="0" borderId="0" xfId="0" applyFont="1" applyAlignment="1">
      <alignment horizontal="center" vertical="center" wrapText="1"/>
    </xf>
    <xf numFmtId="0" fontId="0" fillId="0" borderId="0" xfId="0" applyFont="1" applyFill="1" applyAlignment="1">
      <alignment horizontal="center" vertical="center" wrapText="1"/>
    </xf>
    <xf numFmtId="0" fontId="2" fillId="0" borderId="33" xfId="0" applyFont="1" applyBorder="1" applyAlignment="1">
      <alignment horizontal="center" vertical="center" wrapText="1"/>
    </xf>
    <xf numFmtId="0" fontId="0" fillId="3" borderId="2" xfId="0" applyFont="1" applyFill="1" applyBorder="1" applyAlignment="1" applyProtection="1">
      <alignment vertical="center"/>
      <protection locked="0"/>
    </xf>
    <xf numFmtId="0" fontId="24" fillId="0" borderId="0" xfId="0" applyFont="1" applyAlignment="1">
      <alignment horizontal="left"/>
    </xf>
    <xf numFmtId="0" fontId="4" fillId="0" borderId="0" xfId="0" applyFont="1" applyAlignment="1">
      <alignment horizontal="left" vertical="center" wrapText="1"/>
    </xf>
    <xf numFmtId="0" fontId="29" fillId="0" borderId="0" xfId="0" applyFont="1" applyAlignment="1">
      <alignment horizontal="left"/>
    </xf>
    <xf numFmtId="44" fontId="18" fillId="0" borderId="0" xfId="0" applyNumberFormat="1" applyFont="1" applyAlignment="1">
      <alignment horizontal="right" vertical="center" wrapText="1"/>
    </xf>
    <xf numFmtId="0" fontId="10" fillId="0" borderId="0" xfId="0" applyFont="1" applyAlignment="1">
      <alignment horizontal="left" vertical="center"/>
    </xf>
    <xf numFmtId="0" fontId="14" fillId="0" borderId="0" xfId="0" applyFont="1" applyAlignment="1">
      <alignment horizontal="left" vertical="center"/>
    </xf>
    <xf numFmtId="0" fontId="0" fillId="0" borderId="0" xfId="0" applyFont="1" applyAlignment="1">
      <alignment horizontal="center"/>
    </xf>
  </cellXfs>
  <cellStyles count="4">
    <cellStyle name="Komma" xfId="3" builtinId="3"/>
    <cellStyle name="Link" xfId="2" builtinId="8"/>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kopfcol.jpg" TargetMode="External"/><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2" Type="http://schemas.openxmlformats.org/officeDocument/2006/relationships/image" Target="../../kopfcol.jpg" TargetMode="External"/><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2" Type="http://schemas.openxmlformats.org/officeDocument/2006/relationships/image" Target="../../kopfcol.jpg" TargetMode="External"/><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2" Type="http://schemas.openxmlformats.org/officeDocument/2006/relationships/image" Target="../../kopfcol.jpg" TargetMode="External"/><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5" Type="http://schemas.openxmlformats.org/officeDocument/2006/relationships/image" Target="../media/image11.emf"/><Relationship Id="rId4" Type="http://schemas.openxmlformats.org/officeDocument/2006/relationships/image" Target="../media/image10.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3.emf"/><Relationship Id="rId1" Type="http://schemas.openxmlformats.org/officeDocument/2006/relationships/image" Target="../media/image12.emf"/><Relationship Id="rId5" Type="http://schemas.openxmlformats.org/officeDocument/2006/relationships/image" Target="../media/image16.emf"/><Relationship Id="rId4" Type="http://schemas.openxmlformats.org/officeDocument/2006/relationships/image" Target="../media/image15.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image" Target="../media/image18.emf"/><Relationship Id="rId1" Type="http://schemas.openxmlformats.org/officeDocument/2006/relationships/image" Target="../media/image17.emf"/><Relationship Id="rId5" Type="http://schemas.openxmlformats.org/officeDocument/2006/relationships/image" Target="../media/image21.emf"/><Relationship Id="rId4"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142875</xdr:colOff>
          <xdr:row>32</xdr:row>
          <xdr:rowOff>28575</xdr:rowOff>
        </xdr:from>
        <xdr:to>
          <xdr:col>13</xdr:col>
          <xdr:colOff>790575</xdr:colOff>
          <xdr:row>33</xdr:row>
          <xdr:rowOff>85725</xdr:rowOff>
        </xdr:to>
        <xdr:sp macro="" textlink="">
          <xdr:nvSpPr>
            <xdr:cNvPr id="20481" name="CheckBox1" hidden="1">
              <a:extLst>
                <a:ext uri="{63B3BB69-23CF-44E3-9099-C40C66FF867C}">
                  <a14:compatExt spid="_x0000_s20481"/>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33</xdr:row>
          <xdr:rowOff>66675</xdr:rowOff>
        </xdr:from>
        <xdr:to>
          <xdr:col>11</xdr:col>
          <xdr:colOff>295275</xdr:colOff>
          <xdr:row>34</xdr:row>
          <xdr:rowOff>0</xdr:rowOff>
        </xdr:to>
        <xdr:sp macro="" textlink="">
          <xdr:nvSpPr>
            <xdr:cNvPr id="20482" name="CheckBox2" hidden="1">
              <a:extLst>
                <a:ext uri="{63B3BB69-23CF-44E3-9099-C40C66FF867C}">
                  <a14:compatExt spid="_x0000_s20482"/>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50</xdr:row>
          <xdr:rowOff>28575</xdr:rowOff>
        </xdr:from>
        <xdr:to>
          <xdr:col>0</xdr:col>
          <xdr:colOff>257175</xdr:colOff>
          <xdr:row>50</xdr:row>
          <xdr:rowOff>209550</xdr:rowOff>
        </xdr:to>
        <xdr:sp macro="" textlink="">
          <xdr:nvSpPr>
            <xdr:cNvPr id="20483" name="CheckBox3" hidden="1">
              <a:extLst>
                <a:ext uri="{63B3BB69-23CF-44E3-9099-C40C66FF867C}">
                  <a14:compatExt spid="_x0000_s20483"/>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56</xdr:row>
          <xdr:rowOff>28575</xdr:rowOff>
        </xdr:from>
        <xdr:to>
          <xdr:col>0</xdr:col>
          <xdr:colOff>257175</xdr:colOff>
          <xdr:row>56</xdr:row>
          <xdr:rowOff>209550</xdr:rowOff>
        </xdr:to>
        <xdr:sp macro="" textlink="">
          <xdr:nvSpPr>
            <xdr:cNvPr id="20484" name="CheckBox4" hidden="1">
              <a:extLst>
                <a:ext uri="{63B3BB69-23CF-44E3-9099-C40C66FF867C}">
                  <a14:compatExt spid="_x0000_s20484"/>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10</xdr:col>
      <xdr:colOff>942975</xdr:colOff>
      <xdr:row>0</xdr:row>
      <xdr:rowOff>123511</xdr:rowOff>
    </xdr:from>
    <xdr:to>
      <xdr:col>13</xdr:col>
      <xdr:colOff>1038225</xdr:colOff>
      <xdr:row>4</xdr:row>
      <xdr:rowOff>142875</xdr:rowOff>
    </xdr:to>
    <xdr:pic>
      <xdr:nvPicPr>
        <xdr:cNvPr id="6" name="Grafik 5" descr="../../kopfcol.jpg"/>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848475" y="123511"/>
          <a:ext cx="2114550" cy="7718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257175</xdr:colOff>
          <xdr:row>40</xdr:row>
          <xdr:rowOff>28575</xdr:rowOff>
        </xdr:from>
        <xdr:to>
          <xdr:col>5</xdr:col>
          <xdr:colOff>133350</xdr:colOff>
          <xdr:row>41</xdr:row>
          <xdr:rowOff>0</xdr:rowOff>
        </xdr:to>
        <xdr:sp macro="" textlink="">
          <xdr:nvSpPr>
            <xdr:cNvPr id="20485" name="Check Box 5" hidden="1">
              <a:extLst>
                <a:ext uri="{63B3BB69-23CF-44E3-9099-C40C66FF867C}">
                  <a14:compatExt spid="_x0000_s20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42</xdr:row>
          <xdr:rowOff>28575</xdr:rowOff>
        </xdr:from>
        <xdr:to>
          <xdr:col>5</xdr:col>
          <xdr:colOff>133350</xdr:colOff>
          <xdr:row>43</xdr:row>
          <xdr:rowOff>0</xdr:rowOff>
        </xdr:to>
        <xdr:sp macro="" textlink="">
          <xdr:nvSpPr>
            <xdr:cNvPr id="20486" name="Check Box 6" hidden="1">
              <a:extLst>
                <a:ext uri="{63B3BB69-23CF-44E3-9099-C40C66FF867C}">
                  <a14:compatExt spid="_x0000_s20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33</xdr:row>
          <xdr:rowOff>19050</xdr:rowOff>
        </xdr:from>
        <xdr:to>
          <xdr:col>13</xdr:col>
          <xdr:colOff>790575</xdr:colOff>
          <xdr:row>34</xdr:row>
          <xdr:rowOff>76200</xdr:rowOff>
        </xdr:to>
        <xdr:sp macro="" textlink="">
          <xdr:nvSpPr>
            <xdr:cNvPr id="20493" name="CheckBox6" hidden="1">
              <a:extLst>
                <a:ext uri="{63B3BB69-23CF-44E3-9099-C40C66FF867C}">
                  <a14:compatExt spid="_x0000_s204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142875</xdr:colOff>
          <xdr:row>32</xdr:row>
          <xdr:rowOff>28575</xdr:rowOff>
        </xdr:from>
        <xdr:to>
          <xdr:col>13</xdr:col>
          <xdr:colOff>790575</xdr:colOff>
          <xdr:row>33</xdr:row>
          <xdr:rowOff>85725</xdr:rowOff>
        </xdr:to>
        <xdr:sp macro="" textlink="">
          <xdr:nvSpPr>
            <xdr:cNvPr id="24577" name="CheckBox1" hidden="1">
              <a:extLst>
                <a:ext uri="{63B3BB69-23CF-44E3-9099-C40C66FF867C}">
                  <a14:compatExt spid="_x0000_s24577"/>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33</xdr:row>
          <xdr:rowOff>66675</xdr:rowOff>
        </xdr:from>
        <xdr:to>
          <xdr:col>11</xdr:col>
          <xdr:colOff>295275</xdr:colOff>
          <xdr:row>34</xdr:row>
          <xdr:rowOff>0</xdr:rowOff>
        </xdr:to>
        <xdr:sp macro="" textlink="">
          <xdr:nvSpPr>
            <xdr:cNvPr id="24578" name="CheckBox2" hidden="1">
              <a:extLst>
                <a:ext uri="{63B3BB69-23CF-44E3-9099-C40C66FF867C}">
                  <a14:compatExt spid="_x0000_s24578"/>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50</xdr:row>
          <xdr:rowOff>28575</xdr:rowOff>
        </xdr:from>
        <xdr:to>
          <xdr:col>0</xdr:col>
          <xdr:colOff>257175</xdr:colOff>
          <xdr:row>50</xdr:row>
          <xdr:rowOff>209550</xdr:rowOff>
        </xdr:to>
        <xdr:sp macro="" textlink="">
          <xdr:nvSpPr>
            <xdr:cNvPr id="24579" name="CheckBox3" hidden="1">
              <a:extLst>
                <a:ext uri="{63B3BB69-23CF-44E3-9099-C40C66FF867C}">
                  <a14:compatExt spid="_x0000_s24579"/>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56</xdr:row>
          <xdr:rowOff>28575</xdr:rowOff>
        </xdr:from>
        <xdr:to>
          <xdr:col>0</xdr:col>
          <xdr:colOff>257175</xdr:colOff>
          <xdr:row>56</xdr:row>
          <xdr:rowOff>209550</xdr:rowOff>
        </xdr:to>
        <xdr:sp macro="" textlink="">
          <xdr:nvSpPr>
            <xdr:cNvPr id="24580" name="CheckBox4" hidden="1">
              <a:extLst>
                <a:ext uri="{63B3BB69-23CF-44E3-9099-C40C66FF867C}">
                  <a14:compatExt spid="_x0000_s24580"/>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10</xdr:col>
      <xdr:colOff>942975</xdr:colOff>
      <xdr:row>0</xdr:row>
      <xdr:rowOff>123511</xdr:rowOff>
    </xdr:from>
    <xdr:to>
      <xdr:col>13</xdr:col>
      <xdr:colOff>1038225</xdr:colOff>
      <xdr:row>4</xdr:row>
      <xdr:rowOff>142875</xdr:rowOff>
    </xdr:to>
    <xdr:pic>
      <xdr:nvPicPr>
        <xdr:cNvPr id="6" name="Grafik 5" descr="../../kopfcol.jpg"/>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848475" y="123511"/>
          <a:ext cx="2114550" cy="7718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257175</xdr:colOff>
          <xdr:row>40</xdr:row>
          <xdr:rowOff>28575</xdr:rowOff>
        </xdr:from>
        <xdr:to>
          <xdr:col>5</xdr:col>
          <xdr:colOff>133350</xdr:colOff>
          <xdr:row>41</xdr:row>
          <xdr:rowOff>0</xdr:rowOff>
        </xdr:to>
        <xdr:sp macro="" textlink="">
          <xdr:nvSpPr>
            <xdr:cNvPr id="24581" name="Check Box 5"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42</xdr:row>
          <xdr:rowOff>28575</xdr:rowOff>
        </xdr:from>
        <xdr:to>
          <xdr:col>5</xdr:col>
          <xdr:colOff>133350</xdr:colOff>
          <xdr:row>43</xdr:row>
          <xdr:rowOff>0</xdr:rowOff>
        </xdr:to>
        <xdr:sp macro="" textlink="">
          <xdr:nvSpPr>
            <xdr:cNvPr id="24582" name="Check Box 6" hidden="1">
              <a:extLst>
                <a:ext uri="{63B3BB69-23CF-44E3-9099-C40C66FF867C}">
                  <a14:compatExt spid="_x0000_s2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33</xdr:row>
          <xdr:rowOff>19050</xdr:rowOff>
        </xdr:from>
        <xdr:to>
          <xdr:col>13</xdr:col>
          <xdr:colOff>790575</xdr:colOff>
          <xdr:row>34</xdr:row>
          <xdr:rowOff>76200</xdr:rowOff>
        </xdr:to>
        <xdr:sp macro="" textlink="">
          <xdr:nvSpPr>
            <xdr:cNvPr id="24583" name="CheckBox6" hidden="1">
              <a:extLst>
                <a:ext uri="{63B3BB69-23CF-44E3-9099-C40C66FF867C}">
                  <a14:compatExt spid="_x0000_s245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142875</xdr:colOff>
          <xdr:row>32</xdr:row>
          <xdr:rowOff>28575</xdr:rowOff>
        </xdr:from>
        <xdr:to>
          <xdr:col>13</xdr:col>
          <xdr:colOff>790575</xdr:colOff>
          <xdr:row>33</xdr:row>
          <xdr:rowOff>85725</xdr:rowOff>
        </xdr:to>
        <xdr:sp macro="" textlink="">
          <xdr:nvSpPr>
            <xdr:cNvPr id="25601" name="CheckBox1" hidden="1">
              <a:extLst>
                <a:ext uri="{63B3BB69-23CF-44E3-9099-C40C66FF867C}">
                  <a14:compatExt spid="_x0000_s25601"/>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33</xdr:row>
          <xdr:rowOff>66675</xdr:rowOff>
        </xdr:from>
        <xdr:to>
          <xdr:col>11</xdr:col>
          <xdr:colOff>295275</xdr:colOff>
          <xdr:row>34</xdr:row>
          <xdr:rowOff>0</xdr:rowOff>
        </xdr:to>
        <xdr:sp macro="" textlink="">
          <xdr:nvSpPr>
            <xdr:cNvPr id="25602" name="CheckBox2" hidden="1">
              <a:extLst>
                <a:ext uri="{63B3BB69-23CF-44E3-9099-C40C66FF867C}">
                  <a14:compatExt spid="_x0000_s25602"/>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50</xdr:row>
          <xdr:rowOff>28575</xdr:rowOff>
        </xdr:from>
        <xdr:to>
          <xdr:col>0</xdr:col>
          <xdr:colOff>257175</xdr:colOff>
          <xdr:row>50</xdr:row>
          <xdr:rowOff>209550</xdr:rowOff>
        </xdr:to>
        <xdr:sp macro="" textlink="">
          <xdr:nvSpPr>
            <xdr:cNvPr id="25603" name="CheckBox3" hidden="1">
              <a:extLst>
                <a:ext uri="{63B3BB69-23CF-44E3-9099-C40C66FF867C}">
                  <a14:compatExt spid="_x0000_s25603"/>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56</xdr:row>
          <xdr:rowOff>28575</xdr:rowOff>
        </xdr:from>
        <xdr:to>
          <xdr:col>0</xdr:col>
          <xdr:colOff>257175</xdr:colOff>
          <xdr:row>56</xdr:row>
          <xdr:rowOff>209550</xdr:rowOff>
        </xdr:to>
        <xdr:sp macro="" textlink="">
          <xdr:nvSpPr>
            <xdr:cNvPr id="25604" name="CheckBox4" hidden="1">
              <a:extLst>
                <a:ext uri="{63B3BB69-23CF-44E3-9099-C40C66FF867C}">
                  <a14:compatExt spid="_x0000_s25604"/>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10</xdr:col>
      <xdr:colOff>942975</xdr:colOff>
      <xdr:row>0</xdr:row>
      <xdr:rowOff>123511</xdr:rowOff>
    </xdr:from>
    <xdr:to>
      <xdr:col>13</xdr:col>
      <xdr:colOff>1038225</xdr:colOff>
      <xdr:row>4</xdr:row>
      <xdr:rowOff>142875</xdr:rowOff>
    </xdr:to>
    <xdr:pic>
      <xdr:nvPicPr>
        <xdr:cNvPr id="6" name="Grafik 5" descr="../../kopfcol.jpg"/>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848475" y="123511"/>
          <a:ext cx="2114550" cy="7718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257175</xdr:colOff>
          <xdr:row>40</xdr:row>
          <xdr:rowOff>28575</xdr:rowOff>
        </xdr:from>
        <xdr:to>
          <xdr:col>5</xdr:col>
          <xdr:colOff>133350</xdr:colOff>
          <xdr:row>41</xdr:row>
          <xdr:rowOff>0</xdr:rowOff>
        </xdr:to>
        <xdr:sp macro="" textlink="">
          <xdr:nvSpPr>
            <xdr:cNvPr id="25605" name="Check Box 5" hidden="1">
              <a:extLst>
                <a:ext uri="{63B3BB69-23CF-44E3-9099-C40C66FF867C}">
                  <a14:compatExt spid="_x0000_s25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42</xdr:row>
          <xdr:rowOff>28575</xdr:rowOff>
        </xdr:from>
        <xdr:to>
          <xdr:col>5</xdr:col>
          <xdr:colOff>133350</xdr:colOff>
          <xdr:row>43</xdr:row>
          <xdr:rowOff>0</xdr:rowOff>
        </xdr:to>
        <xdr:sp macro="" textlink="">
          <xdr:nvSpPr>
            <xdr:cNvPr id="25606" name="Check Box 6" hidden="1">
              <a:extLst>
                <a:ext uri="{63B3BB69-23CF-44E3-9099-C40C66FF867C}">
                  <a14:compatExt spid="_x0000_s25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33</xdr:row>
          <xdr:rowOff>19050</xdr:rowOff>
        </xdr:from>
        <xdr:to>
          <xdr:col>13</xdr:col>
          <xdr:colOff>790575</xdr:colOff>
          <xdr:row>34</xdr:row>
          <xdr:rowOff>76200</xdr:rowOff>
        </xdr:to>
        <xdr:sp macro="" textlink="">
          <xdr:nvSpPr>
            <xdr:cNvPr id="25607" name="CheckBox6" hidden="1">
              <a:extLst>
                <a:ext uri="{63B3BB69-23CF-44E3-9099-C40C66FF867C}">
                  <a14:compatExt spid="_x0000_s256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142875</xdr:colOff>
          <xdr:row>32</xdr:row>
          <xdr:rowOff>28575</xdr:rowOff>
        </xdr:from>
        <xdr:to>
          <xdr:col>13</xdr:col>
          <xdr:colOff>790575</xdr:colOff>
          <xdr:row>33</xdr:row>
          <xdr:rowOff>85725</xdr:rowOff>
        </xdr:to>
        <xdr:sp macro="" textlink="">
          <xdr:nvSpPr>
            <xdr:cNvPr id="26625" name="CheckBox1" hidden="1">
              <a:extLst>
                <a:ext uri="{63B3BB69-23CF-44E3-9099-C40C66FF867C}">
                  <a14:compatExt spid="_x0000_s26625"/>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33</xdr:row>
          <xdr:rowOff>66675</xdr:rowOff>
        </xdr:from>
        <xdr:to>
          <xdr:col>11</xdr:col>
          <xdr:colOff>295275</xdr:colOff>
          <xdr:row>34</xdr:row>
          <xdr:rowOff>0</xdr:rowOff>
        </xdr:to>
        <xdr:sp macro="" textlink="">
          <xdr:nvSpPr>
            <xdr:cNvPr id="26626" name="CheckBox2" hidden="1">
              <a:extLst>
                <a:ext uri="{63B3BB69-23CF-44E3-9099-C40C66FF867C}">
                  <a14:compatExt spid="_x0000_s26626"/>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50</xdr:row>
          <xdr:rowOff>28575</xdr:rowOff>
        </xdr:from>
        <xdr:to>
          <xdr:col>0</xdr:col>
          <xdr:colOff>257175</xdr:colOff>
          <xdr:row>50</xdr:row>
          <xdr:rowOff>209550</xdr:rowOff>
        </xdr:to>
        <xdr:sp macro="" textlink="">
          <xdr:nvSpPr>
            <xdr:cNvPr id="26627" name="CheckBox3" hidden="1">
              <a:extLst>
                <a:ext uri="{63B3BB69-23CF-44E3-9099-C40C66FF867C}">
                  <a14:compatExt spid="_x0000_s26627"/>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56</xdr:row>
          <xdr:rowOff>28575</xdr:rowOff>
        </xdr:from>
        <xdr:to>
          <xdr:col>0</xdr:col>
          <xdr:colOff>257175</xdr:colOff>
          <xdr:row>56</xdr:row>
          <xdr:rowOff>209550</xdr:rowOff>
        </xdr:to>
        <xdr:sp macro="" textlink="">
          <xdr:nvSpPr>
            <xdr:cNvPr id="26628" name="CheckBox4" hidden="1">
              <a:extLst>
                <a:ext uri="{63B3BB69-23CF-44E3-9099-C40C66FF867C}">
                  <a14:compatExt spid="_x0000_s26628"/>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10</xdr:col>
      <xdr:colOff>942975</xdr:colOff>
      <xdr:row>0</xdr:row>
      <xdr:rowOff>123511</xdr:rowOff>
    </xdr:from>
    <xdr:to>
      <xdr:col>13</xdr:col>
      <xdr:colOff>1038225</xdr:colOff>
      <xdr:row>4</xdr:row>
      <xdr:rowOff>142875</xdr:rowOff>
    </xdr:to>
    <xdr:pic>
      <xdr:nvPicPr>
        <xdr:cNvPr id="6" name="Grafik 5" descr="../../kopfcol.jpg"/>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848475" y="123511"/>
          <a:ext cx="2114550" cy="7718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257175</xdr:colOff>
          <xdr:row>40</xdr:row>
          <xdr:rowOff>28575</xdr:rowOff>
        </xdr:from>
        <xdr:to>
          <xdr:col>5</xdr:col>
          <xdr:colOff>133350</xdr:colOff>
          <xdr:row>41</xdr:row>
          <xdr:rowOff>0</xdr:rowOff>
        </xdr:to>
        <xdr:sp macro="" textlink="">
          <xdr:nvSpPr>
            <xdr:cNvPr id="26629" name="Check Box 5" hidden="1">
              <a:extLst>
                <a:ext uri="{63B3BB69-23CF-44E3-9099-C40C66FF867C}">
                  <a14:compatExt spid="_x0000_s2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42</xdr:row>
          <xdr:rowOff>28575</xdr:rowOff>
        </xdr:from>
        <xdr:to>
          <xdr:col>5</xdr:col>
          <xdr:colOff>133350</xdr:colOff>
          <xdr:row>43</xdr:row>
          <xdr:rowOff>0</xdr:rowOff>
        </xdr:to>
        <xdr:sp macro="" textlink="">
          <xdr:nvSpPr>
            <xdr:cNvPr id="26630" name="Check Box 6" hidden="1">
              <a:extLst>
                <a:ext uri="{63B3BB69-23CF-44E3-9099-C40C66FF867C}">
                  <a14:compatExt spid="_x0000_s2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33</xdr:row>
          <xdr:rowOff>19050</xdr:rowOff>
        </xdr:from>
        <xdr:to>
          <xdr:col>13</xdr:col>
          <xdr:colOff>790575</xdr:colOff>
          <xdr:row>34</xdr:row>
          <xdr:rowOff>76200</xdr:rowOff>
        </xdr:to>
        <xdr:sp macro="" textlink="">
          <xdr:nvSpPr>
            <xdr:cNvPr id="26631" name="CheckBox6" hidden="1">
              <a:extLst>
                <a:ext uri="{63B3BB69-23CF-44E3-9099-C40C66FF867C}">
                  <a14:compatExt spid="_x0000_s266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3" Type="http://schemas.openxmlformats.org/officeDocument/2006/relationships/drawing" Target="../drawings/drawing1.xml"/><Relationship Id="rId7" Type="http://schemas.openxmlformats.org/officeDocument/2006/relationships/control" Target="../activeX/activeX2.xml"/><Relationship Id="rId12" Type="http://schemas.openxmlformats.org/officeDocument/2006/relationships/image" Target="../media/image4.emf"/><Relationship Id="rId2" Type="http://schemas.openxmlformats.org/officeDocument/2006/relationships/printerSettings" Target="../printerSettings/printerSettings1.bin"/><Relationship Id="rId16" Type="http://schemas.openxmlformats.org/officeDocument/2006/relationships/ctrlProp" Target="../ctrlProps/ctrlProp2.xml"/><Relationship Id="rId1" Type="http://schemas.openxmlformats.org/officeDocument/2006/relationships/hyperlink" Target="mailto:kin@stmk.gv.at" TargetMode="External"/><Relationship Id="rId6" Type="http://schemas.openxmlformats.org/officeDocument/2006/relationships/image" Target="../media/image1.emf"/><Relationship Id="rId11" Type="http://schemas.openxmlformats.org/officeDocument/2006/relationships/control" Target="../activeX/activeX4.xml"/><Relationship Id="rId5" Type="http://schemas.openxmlformats.org/officeDocument/2006/relationships/control" Target="../activeX/activeX1.xml"/><Relationship Id="rId15" Type="http://schemas.openxmlformats.org/officeDocument/2006/relationships/ctrlProp" Target="../ctrlProps/ctrlProp1.xml"/><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s>
</file>

<file path=xl/worksheets/_rels/sheet2.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control" Target="../activeX/activeX10.xml"/><Relationship Id="rId3" Type="http://schemas.openxmlformats.org/officeDocument/2006/relationships/drawing" Target="../drawings/drawing2.xml"/><Relationship Id="rId7" Type="http://schemas.openxmlformats.org/officeDocument/2006/relationships/control" Target="../activeX/activeX7.xml"/><Relationship Id="rId12" Type="http://schemas.openxmlformats.org/officeDocument/2006/relationships/image" Target="../media/image10.emf"/><Relationship Id="rId2" Type="http://schemas.openxmlformats.org/officeDocument/2006/relationships/printerSettings" Target="../printerSettings/printerSettings2.bin"/><Relationship Id="rId16" Type="http://schemas.openxmlformats.org/officeDocument/2006/relationships/ctrlProp" Target="../ctrlProps/ctrlProp4.xml"/><Relationship Id="rId1" Type="http://schemas.openxmlformats.org/officeDocument/2006/relationships/hyperlink" Target="mailto:kin@stmk.gv.at" TargetMode="External"/><Relationship Id="rId6" Type="http://schemas.openxmlformats.org/officeDocument/2006/relationships/image" Target="../media/image7.emf"/><Relationship Id="rId11" Type="http://schemas.openxmlformats.org/officeDocument/2006/relationships/control" Target="../activeX/activeX9.xml"/><Relationship Id="rId5" Type="http://schemas.openxmlformats.org/officeDocument/2006/relationships/control" Target="../activeX/activeX6.xml"/><Relationship Id="rId15" Type="http://schemas.openxmlformats.org/officeDocument/2006/relationships/ctrlProp" Target="../ctrlProps/ctrlProp3.xml"/><Relationship Id="rId10" Type="http://schemas.openxmlformats.org/officeDocument/2006/relationships/image" Target="../media/image9.emf"/><Relationship Id="rId4" Type="http://schemas.openxmlformats.org/officeDocument/2006/relationships/vmlDrawing" Target="../drawings/vmlDrawing2.vml"/><Relationship Id="rId9" Type="http://schemas.openxmlformats.org/officeDocument/2006/relationships/control" Target="../activeX/activeX8.xml"/><Relationship Id="rId14" Type="http://schemas.openxmlformats.org/officeDocument/2006/relationships/image" Target="../media/image11.emf"/></Relationships>
</file>

<file path=xl/worksheets/_rels/sheet3.xml.rels><?xml version="1.0" encoding="UTF-8" standalone="yes"?>
<Relationships xmlns="http://schemas.openxmlformats.org/package/2006/relationships"><Relationship Id="rId8" Type="http://schemas.openxmlformats.org/officeDocument/2006/relationships/image" Target="../media/image13.emf"/><Relationship Id="rId13" Type="http://schemas.openxmlformats.org/officeDocument/2006/relationships/control" Target="../activeX/activeX15.xml"/><Relationship Id="rId3" Type="http://schemas.openxmlformats.org/officeDocument/2006/relationships/drawing" Target="../drawings/drawing3.xml"/><Relationship Id="rId7" Type="http://schemas.openxmlformats.org/officeDocument/2006/relationships/control" Target="../activeX/activeX12.xml"/><Relationship Id="rId12" Type="http://schemas.openxmlformats.org/officeDocument/2006/relationships/image" Target="../media/image15.emf"/><Relationship Id="rId2" Type="http://schemas.openxmlformats.org/officeDocument/2006/relationships/printerSettings" Target="../printerSettings/printerSettings3.bin"/><Relationship Id="rId16" Type="http://schemas.openxmlformats.org/officeDocument/2006/relationships/ctrlProp" Target="../ctrlProps/ctrlProp6.xml"/><Relationship Id="rId1" Type="http://schemas.openxmlformats.org/officeDocument/2006/relationships/hyperlink" Target="mailto:kin@stmk.gv.at" TargetMode="External"/><Relationship Id="rId6" Type="http://schemas.openxmlformats.org/officeDocument/2006/relationships/image" Target="../media/image12.emf"/><Relationship Id="rId11" Type="http://schemas.openxmlformats.org/officeDocument/2006/relationships/control" Target="../activeX/activeX14.xml"/><Relationship Id="rId5" Type="http://schemas.openxmlformats.org/officeDocument/2006/relationships/control" Target="../activeX/activeX11.xml"/><Relationship Id="rId15" Type="http://schemas.openxmlformats.org/officeDocument/2006/relationships/ctrlProp" Target="../ctrlProps/ctrlProp5.xml"/><Relationship Id="rId10" Type="http://schemas.openxmlformats.org/officeDocument/2006/relationships/image" Target="../media/image14.emf"/><Relationship Id="rId4" Type="http://schemas.openxmlformats.org/officeDocument/2006/relationships/vmlDrawing" Target="../drawings/vmlDrawing3.vml"/><Relationship Id="rId9" Type="http://schemas.openxmlformats.org/officeDocument/2006/relationships/control" Target="../activeX/activeX13.xml"/><Relationship Id="rId14" Type="http://schemas.openxmlformats.org/officeDocument/2006/relationships/image" Target="../media/image16.emf"/></Relationships>
</file>

<file path=xl/worksheets/_rels/sheet4.xml.rels><?xml version="1.0" encoding="UTF-8" standalone="yes"?>
<Relationships xmlns="http://schemas.openxmlformats.org/package/2006/relationships"><Relationship Id="rId8" Type="http://schemas.openxmlformats.org/officeDocument/2006/relationships/image" Target="../media/image18.emf"/><Relationship Id="rId13" Type="http://schemas.openxmlformats.org/officeDocument/2006/relationships/control" Target="../activeX/activeX20.xml"/><Relationship Id="rId3" Type="http://schemas.openxmlformats.org/officeDocument/2006/relationships/drawing" Target="../drawings/drawing4.xml"/><Relationship Id="rId7" Type="http://schemas.openxmlformats.org/officeDocument/2006/relationships/control" Target="../activeX/activeX17.xml"/><Relationship Id="rId12" Type="http://schemas.openxmlformats.org/officeDocument/2006/relationships/image" Target="../media/image20.emf"/><Relationship Id="rId2" Type="http://schemas.openxmlformats.org/officeDocument/2006/relationships/printerSettings" Target="../printerSettings/printerSettings4.bin"/><Relationship Id="rId16" Type="http://schemas.openxmlformats.org/officeDocument/2006/relationships/ctrlProp" Target="../ctrlProps/ctrlProp8.xml"/><Relationship Id="rId1" Type="http://schemas.openxmlformats.org/officeDocument/2006/relationships/hyperlink" Target="mailto:kin@stmk.gv.at" TargetMode="External"/><Relationship Id="rId6" Type="http://schemas.openxmlformats.org/officeDocument/2006/relationships/image" Target="../media/image17.emf"/><Relationship Id="rId11" Type="http://schemas.openxmlformats.org/officeDocument/2006/relationships/control" Target="../activeX/activeX19.xml"/><Relationship Id="rId5" Type="http://schemas.openxmlformats.org/officeDocument/2006/relationships/control" Target="../activeX/activeX16.xml"/><Relationship Id="rId15" Type="http://schemas.openxmlformats.org/officeDocument/2006/relationships/ctrlProp" Target="../ctrlProps/ctrlProp7.xml"/><Relationship Id="rId10" Type="http://schemas.openxmlformats.org/officeDocument/2006/relationships/image" Target="../media/image19.emf"/><Relationship Id="rId4" Type="http://schemas.openxmlformats.org/officeDocument/2006/relationships/vmlDrawing" Target="../drawings/vmlDrawing4.vml"/><Relationship Id="rId9" Type="http://schemas.openxmlformats.org/officeDocument/2006/relationships/control" Target="../activeX/activeX18.xml"/><Relationship Id="rId14" Type="http://schemas.openxmlformats.org/officeDocument/2006/relationships/image" Target="../media/image2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S127"/>
  <sheetViews>
    <sheetView tabSelected="1" zoomScaleNormal="100" zoomScaleSheetLayoutView="80" workbookViewId="0">
      <selection activeCell="F20" sqref="F20:L20"/>
    </sheetView>
  </sheetViews>
  <sheetFormatPr baseColWidth="10" defaultRowHeight="15" x14ac:dyDescent="0.25"/>
  <cols>
    <col min="1" max="1" width="9.7109375" style="74" customWidth="1"/>
    <col min="2" max="2" width="9.140625" style="74" hidden="1" customWidth="1"/>
    <col min="3" max="3" width="10.7109375" style="74" customWidth="1"/>
    <col min="4" max="4" width="9.28515625" style="74" hidden="1" customWidth="1"/>
    <col min="5" max="5" width="8.140625" style="74" customWidth="1"/>
    <col min="6" max="6" width="13.140625" style="74" customWidth="1"/>
    <col min="7" max="7" width="16.42578125" style="74" customWidth="1"/>
    <col min="8" max="8" width="16.140625" style="74" customWidth="1"/>
    <col min="9" max="9" width="3" style="74" customWidth="1"/>
    <col min="10" max="10" width="11.28515625" style="74" customWidth="1"/>
    <col min="11" max="11" width="14.7109375" style="74" customWidth="1"/>
    <col min="12" max="12" width="12.85546875" style="74" customWidth="1"/>
    <col min="13" max="13" width="2.7109375" style="74" customWidth="1"/>
    <col min="14" max="14" width="16.7109375" style="74" customWidth="1"/>
    <col min="15" max="16" width="10.7109375" style="74" customWidth="1"/>
    <col min="17" max="16384" width="11.42578125" style="74"/>
  </cols>
  <sheetData>
    <row r="1" spans="1:15" x14ac:dyDescent="0.25">
      <c r="A1" s="355" t="s">
        <v>0</v>
      </c>
      <c r="B1" s="355"/>
      <c r="C1" s="355"/>
      <c r="D1" s="164"/>
      <c r="E1" s="42"/>
      <c r="F1" s="73"/>
    </row>
    <row r="2" spans="1:15" x14ac:dyDescent="0.25">
      <c r="A2" s="102" t="s">
        <v>1</v>
      </c>
      <c r="B2" s="102"/>
      <c r="C2" s="102"/>
      <c r="D2" s="102"/>
      <c r="E2" s="42"/>
      <c r="F2" s="73"/>
    </row>
    <row r="3" spans="1:15" ht="15" customHeight="1" x14ac:dyDescent="0.25">
      <c r="A3" s="103" t="s">
        <v>2</v>
      </c>
      <c r="B3" s="103"/>
      <c r="C3" s="103"/>
      <c r="D3" s="103"/>
      <c r="E3" s="104"/>
      <c r="F3" s="73"/>
    </row>
    <row r="4" spans="1:15" ht="14.45" customHeight="1" x14ac:dyDescent="0.25">
      <c r="A4" s="102" t="s">
        <v>4</v>
      </c>
      <c r="B4" s="102"/>
      <c r="C4" s="102"/>
      <c r="D4" s="102"/>
      <c r="E4" s="42"/>
      <c r="F4" s="73"/>
      <c r="K4" s="2"/>
    </row>
    <row r="5" spans="1:15" ht="14.45" customHeight="1" x14ac:dyDescent="0.25">
      <c r="A5" s="102" t="s">
        <v>5</v>
      </c>
      <c r="B5" s="102"/>
      <c r="C5" s="102"/>
      <c r="D5" s="102"/>
      <c r="E5" s="42"/>
      <c r="F5" s="73"/>
      <c r="G5" s="356"/>
      <c r="H5" s="356"/>
      <c r="I5" s="75"/>
      <c r="J5" s="3"/>
      <c r="K5" s="2"/>
    </row>
    <row r="6" spans="1:15" ht="14.45" customHeight="1" x14ac:dyDescent="0.25">
      <c r="A6" s="357" t="s">
        <v>6</v>
      </c>
      <c r="B6" s="357"/>
      <c r="C6" s="357"/>
      <c r="D6" s="357"/>
      <c r="E6" s="357"/>
      <c r="F6" s="73"/>
      <c r="G6" s="356"/>
      <c r="H6" s="356"/>
      <c r="I6" s="3"/>
      <c r="J6" s="3"/>
      <c r="K6" s="2"/>
      <c r="L6" s="358" t="s">
        <v>86</v>
      </c>
      <c r="M6" s="358"/>
      <c r="N6" s="180" t="s">
        <v>105</v>
      </c>
    </row>
    <row r="7" spans="1:15" ht="14.45" customHeight="1" x14ac:dyDescent="0.25">
      <c r="A7" s="76"/>
      <c r="B7" s="76"/>
      <c r="C7" s="76"/>
      <c r="D7" s="76"/>
      <c r="E7" s="76"/>
      <c r="G7" s="167"/>
      <c r="H7" s="167"/>
      <c r="I7" s="3"/>
      <c r="J7" s="3"/>
      <c r="K7" s="2"/>
      <c r="L7" s="358" t="s">
        <v>84</v>
      </c>
      <c r="M7" s="358"/>
      <c r="N7" s="181" t="s">
        <v>104</v>
      </c>
    </row>
    <row r="8" spans="1:15" ht="14.45" customHeight="1" x14ac:dyDescent="0.25">
      <c r="A8" s="76"/>
      <c r="B8" s="76"/>
      <c r="C8" s="76"/>
      <c r="D8" s="76"/>
      <c r="E8" s="76"/>
      <c r="G8" s="167"/>
      <c r="H8" s="167"/>
      <c r="I8" s="3"/>
      <c r="J8" s="3"/>
      <c r="K8" s="2"/>
      <c r="L8" s="358" t="s">
        <v>85</v>
      </c>
      <c r="M8" s="358"/>
      <c r="N8" s="181" t="s">
        <v>89</v>
      </c>
    </row>
    <row r="9" spans="1:15" ht="14.45" customHeight="1" x14ac:dyDescent="0.25">
      <c r="A9" s="76"/>
      <c r="B9" s="76"/>
      <c r="C9" s="76"/>
      <c r="D9" s="76"/>
      <c r="E9" s="76"/>
      <c r="G9" s="167"/>
      <c r="H9" s="167"/>
      <c r="I9" s="3"/>
      <c r="J9" s="3"/>
      <c r="K9" s="2"/>
      <c r="L9" s="358" t="s">
        <v>106</v>
      </c>
      <c r="M9" s="358"/>
      <c r="N9" s="182" t="s">
        <v>83</v>
      </c>
    </row>
    <row r="10" spans="1:15" ht="14.45" customHeight="1" x14ac:dyDescent="0.25">
      <c r="A10" s="351" t="s">
        <v>3</v>
      </c>
      <c r="B10" s="351"/>
      <c r="C10" s="351"/>
      <c r="D10" s="351"/>
      <c r="E10" s="351"/>
      <c r="F10" s="351"/>
      <c r="G10" s="351"/>
      <c r="H10" s="351"/>
      <c r="I10" s="351"/>
      <c r="J10" s="351"/>
      <c r="K10" s="351"/>
      <c r="L10" s="351"/>
      <c r="M10" s="351"/>
      <c r="N10" s="351"/>
      <c r="O10" s="166"/>
    </row>
    <row r="11" spans="1:15" ht="15" customHeight="1" x14ac:dyDescent="0.25">
      <c r="A11" s="351"/>
      <c r="B11" s="351"/>
      <c r="C11" s="351"/>
      <c r="D11" s="351"/>
      <c r="E11" s="351"/>
      <c r="F11" s="351"/>
      <c r="G11" s="351"/>
      <c r="H11" s="351"/>
      <c r="I11" s="351"/>
      <c r="J11" s="351"/>
      <c r="K11" s="351"/>
      <c r="L11" s="351"/>
      <c r="M11" s="351"/>
      <c r="N11" s="351"/>
      <c r="O11" s="166"/>
    </row>
    <row r="12" spans="1:15" ht="14.45" customHeight="1" x14ac:dyDescent="0.25">
      <c r="B12" s="77"/>
      <c r="C12" s="352" t="s">
        <v>109</v>
      </c>
      <c r="D12" s="352"/>
      <c r="E12" s="352"/>
      <c r="F12" s="352"/>
      <c r="G12" s="352"/>
      <c r="H12" s="352"/>
      <c r="I12" s="352"/>
      <c r="J12" s="352"/>
      <c r="K12" s="352"/>
      <c r="L12" s="352"/>
      <c r="M12" s="352"/>
      <c r="N12" s="352"/>
    </row>
    <row r="13" spans="1:15" x14ac:dyDescent="0.25">
      <c r="A13" s="78"/>
      <c r="B13" s="77"/>
      <c r="C13" s="352"/>
      <c r="D13" s="352"/>
      <c r="E13" s="352"/>
      <c r="F13" s="352"/>
      <c r="G13" s="352"/>
      <c r="H13" s="352"/>
      <c r="I13" s="352"/>
      <c r="J13" s="352"/>
      <c r="K13" s="352"/>
      <c r="L13" s="352"/>
      <c r="M13" s="352"/>
      <c r="N13" s="352"/>
    </row>
    <row r="14" spans="1:15" ht="54" customHeight="1" x14ac:dyDescent="0.25">
      <c r="A14" s="78"/>
      <c r="B14" s="77"/>
      <c r="C14" s="352"/>
      <c r="D14" s="352"/>
      <c r="E14" s="352"/>
      <c r="F14" s="352"/>
      <c r="G14" s="352"/>
      <c r="H14" s="352"/>
      <c r="I14" s="352"/>
      <c r="J14" s="352"/>
      <c r="K14" s="352"/>
      <c r="L14" s="352"/>
      <c r="M14" s="352"/>
      <c r="N14" s="352"/>
      <c r="O14" s="4"/>
    </row>
    <row r="15" spans="1:15" ht="10.9" customHeight="1" thickBot="1" x14ac:dyDescent="0.3">
      <c r="C15" s="79"/>
      <c r="D15" s="79"/>
      <c r="E15" s="79"/>
      <c r="F15" s="79"/>
      <c r="G15" s="79"/>
      <c r="H15" s="79"/>
      <c r="I15" s="79"/>
      <c r="J15" s="79"/>
      <c r="K15" s="79"/>
      <c r="L15" s="79"/>
      <c r="M15" s="79"/>
    </row>
    <row r="16" spans="1:15" ht="34.5" customHeight="1" thickBot="1" x14ac:dyDescent="0.3">
      <c r="C16" s="264" t="s">
        <v>112</v>
      </c>
      <c r="D16" s="265"/>
      <c r="E16" s="265"/>
      <c r="F16" s="265"/>
      <c r="G16" s="265"/>
      <c r="H16" s="265"/>
      <c r="I16" s="265"/>
      <c r="J16" s="265"/>
      <c r="K16" s="265"/>
      <c r="L16" s="265"/>
      <c r="M16" s="265"/>
      <c r="N16" s="353"/>
    </row>
    <row r="17" spans="3:19" ht="10.9" customHeight="1" x14ac:dyDescent="0.25">
      <c r="C17" s="79"/>
      <c r="D17" s="79"/>
      <c r="E17" s="79"/>
      <c r="F17" s="79"/>
      <c r="G17" s="79"/>
      <c r="H17" s="79"/>
      <c r="I17" s="79"/>
      <c r="J17" s="79"/>
      <c r="K17" s="79"/>
      <c r="L17" s="79"/>
      <c r="M17" s="79"/>
    </row>
    <row r="18" spans="3:19" ht="16.149999999999999" customHeight="1" x14ac:dyDescent="0.25">
      <c r="C18" s="6" t="s">
        <v>7</v>
      </c>
      <c r="D18" s="6"/>
      <c r="E18" s="6"/>
      <c r="F18" s="6"/>
      <c r="G18" s="6"/>
      <c r="H18" s="7"/>
      <c r="I18" s="1"/>
    </row>
    <row r="19" spans="3:19" s="80" customFormat="1" ht="19.899999999999999" customHeight="1" thickBot="1" x14ac:dyDescent="0.3">
      <c r="C19" s="8" t="s">
        <v>8</v>
      </c>
      <c r="D19" s="8"/>
      <c r="E19" s="8"/>
      <c r="F19" s="9"/>
      <c r="G19" s="9"/>
      <c r="H19" s="9"/>
      <c r="I19" s="9"/>
      <c r="J19" s="9"/>
      <c r="K19" s="9"/>
      <c r="L19" s="9"/>
      <c r="M19" s="9"/>
    </row>
    <row r="20" spans="3:19" s="80" customFormat="1" ht="19.899999999999999" customHeight="1" x14ac:dyDescent="0.25">
      <c r="C20" s="81"/>
      <c r="D20" s="82"/>
      <c r="E20" s="10" t="s">
        <v>9</v>
      </c>
      <c r="F20" s="354"/>
      <c r="G20" s="354"/>
      <c r="H20" s="354"/>
      <c r="I20" s="354"/>
      <c r="J20" s="354"/>
      <c r="K20" s="354"/>
      <c r="L20" s="354"/>
      <c r="M20" s="82"/>
      <c r="N20" s="83"/>
    </row>
    <row r="21" spans="3:19" s="80" customFormat="1" ht="19.899999999999999" customHeight="1" x14ac:dyDescent="0.25">
      <c r="C21" s="84"/>
      <c r="E21" s="11" t="s">
        <v>10</v>
      </c>
      <c r="F21" s="335"/>
      <c r="G21" s="335"/>
      <c r="H21" s="335"/>
      <c r="I21" s="335"/>
      <c r="J21" s="335"/>
      <c r="K21" s="12" t="s">
        <v>11</v>
      </c>
      <c r="L21" s="165"/>
      <c r="N21" s="85"/>
    </row>
    <row r="22" spans="3:19" s="80" customFormat="1" ht="19.899999999999999" customHeight="1" thickBot="1" x14ac:dyDescent="0.3">
      <c r="C22" s="336" t="s">
        <v>12</v>
      </c>
      <c r="D22" s="337"/>
      <c r="E22" s="337"/>
      <c r="F22" s="150"/>
      <c r="G22" s="13" t="s">
        <v>13</v>
      </c>
      <c r="H22" s="338"/>
      <c r="I22" s="338"/>
      <c r="J22" s="338"/>
      <c r="K22" s="338"/>
      <c r="L22" s="338"/>
      <c r="M22" s="338"/>
      <c r="N22" s="339"/>
    </row>
    <row r="23" spans="3:19" s="80" customFormat="1" ht="15.75" x14ac:dyDescent="0.25">
      <c r="C23" s="14"/>
      <c r="D23" s="14"/>
      <c r="E23" s="14"/>
      <c r="F23" s="9"/>
      <c r="G23" s="15"/>
      <c r="H23" s="16"/>
      <c r="I23" s="16"/>
      <c r="J23" s="16"/>
      <c r="K23" s="16"/>
      <c r="L23" s="16"/>
      <c r="M23" s="16"/>
      <c r="N23" s="16"/>
    </row>
    <row r="24" spans="3:19" ht="21.6" customHeight="1" thickBot="1" x14ac:dyDescent="0.3">
      <c r="C24" s="359" t="s">
        <v>14</v>
      </c>
      <c r="D24" s="359"/>
      <c r="E24" s="359"/>
      <c r="F24" s="360" t="s">
        <v>15</v>
      </c>
      <c r="G24" s="360"/>
      <c r="K24" s="361"/>
      <c r="L24" s="361"/>
      <c r="M24" s="162"/>
    </row>
    <row r="25" spans="3:19" ht="21.6" customHeight="1" x14ac:dyDescent="0.25">
      <c r="C25" s="17" t="s">
        <v>16</v>
      </c>
      <c r="D25" s="18"/>
      <c r="E25" s="86"/>
      <c r="F25" s="86"/>
      <c r="G25" s="19"/>
      <c r="H25" s="346"/>
      <c r="I25" s="346"/>
      <c r="J25" s="346"/>
      <c r="K25" s="347"/>
      <c r="L25" s="347"/>
      <c r="M25" s="169"/>
      <c r="N25" s="87"/>
    </row>
    <row r="26" spans="3:19" s="80" customFormat="1" ht="19.899999999999999" customHeight="1" x14ac:dyDescent="0.25">
      <c r="C26" s="348" t="s">
        <v>17</v>
      </c>
      <c r="D26" s="349"/>
      <c r="E26" s="349"/>
      <c r="F26" s="20"/>
      <c r="G26" s="20"/>
      <c r="H26" s="350" t="s">
        <v>18</v>
      </c>
      <c r="I26" s="350"/>
      <c r="J26" s="350"/>
      <c r="K26" s="9"/>
      <c r="L26" s="9"/>
      <c r="M26" s="9"/>
      <c r="N26" s="85"/>
    </row>
    <row r="27" spans="3:19" s="80" customFormat="1" ht="19.899999999999999" customHeight="1" x14ac:dyDescent="0.25">
      <c r="C27" s="84"/>
      <c r="E27" s="11" t="s">
        <v>10</v>
      </c>
      <c r="F27" s="335"/>
      <c r="G27" s="335"/>
      <c r="H27" s="335"/>
      <c r="I27" s="335"/>
      <c r="J27" s="335"/>
      <c r="K27" s="12" t="s">
        <v>11</v>
      </c>
      <c r="L27" s="165"/>
      <c r="N27" s="85"/>
    </row>
    <row r="28" spans="3:19" s="80" customFormat="1" ht="19.899999999999999" customHeight="1" thickBot="1" x14ac:dyDescent="0.3">
      <c r="C28" s="336" t="s">
        <v>12</v>
      </c>
      <c r="D28" s="337"/>
      <c r="E28" s="337"/>
      <c r="F28" s="150"/>
      <c r="G28" s="13" t="s">
        <v>13</v>
      </c>
      <c r="H28" s="338"/>
      <c r="I28" s="338"/>
      <c r="J28" s="338"/>
      <c r="K28" s="338"/>
      <c r="L28" s="338"/>
      <c r="M28" s="338"/>
      <c r="N28" s="339"/>
    </row>
    <row r="29" spans="3:19" ht="15.6" customHeight="1" x14ac:dyDescent="0.25">
      <c r="C29" s="1"/>
      <c r="D29" s="1"/>
      <c r="E29" s="1"/>
      <c r="F29" s="1"/>
      <c r="G29" s="1"/>
      <c r="H29" s="168"/>
      <c r="I29" s="168"/>
      <c r="J29" s="168"/>
      <c r="K29" s="168"/>
      <c r="L29" s="168"/>
      <c r="M29" s="168"/>
    </row>
    <row r="30" spans="3:19" s="80" customFormat="1" ht="19.899999999999999" customHeight="1" x14ac:dyDescent="0.25">
      <c r="C30" s="8" t="s">
        <v>19</v>
      </c>
      <c r="D30" s="8"/>
      <c r="S30" s="108"/>
    </row>
    <row r="31" spans="3:19" s="80" customFormat="1" ht="19.149999999999999" customHeight="1" x14ac:dyDescent="0.25">
      <c r="C31" s="132" t="s">
        <v>91</v>
      </c>
      <c r="D31" s="123"/>
      <c r="E31" s="123"/>
      <c r="F31" s="124"/>
      <c r="G31" s="125"/>
      <c r="H31" s="119"/>
      <c r="I31" s="119"/>
      <c r="J31" s="120"/>
      <c r="K31" s="121"/>
      <c r="L31" s="120"/>
      <c r="M31" s="120"/>
      <c r="N31" s="121"/>
    </row>
    <row r="32" spans="3:19" s="80" customFormat="1" ht="19.149999999999999" customHeight="1" thickBot="1" x14ac:dyDescent="0.3">
      <c r="C32" s="28" t="s">
        <v>90</v>
      </c>
      <c r="D32" s="8"/>
      <c r="I32" s="119"/>
      <c r="J32" s="120"/>
      <c r="K32" s="121"/>
      <c r="L32" s="120"/>
      <c r="M32" s="120"/>
      <c r="N32" s="121"/>
    </row>
    <row r="33" spans="3:14" s="80" customFormat="1" ht="19.149999999999999" customHeight="1" x14ac:dyDescent="0.25">
      <c r="C33" s="81" t="s">
        <v>20</v>
      </c>
      <c r="D33" s="82"/>
      <c r="E33" s="82"/>
      <c r="F33" s="82"/>
      <c r="G33" s="126" t="s">
        <v>21</v>
      </c>
      <c r="H33" s="147"/>
      <c r="I33" s="21"/>
      <c r="J33" s="340" t="s">
        <v>22</v>
      </c>
      <c r="K33" s="340"/>
      <c r="L33" s="342"/>
      <c r="M33" s="342"/>
      <c r="N33" s="343"/>
    </row>
    <row r="34" spans="3:14" s="80" customFormat="1" ht="19.149999999999999" customHeight="1" x14ac:dyDescent="0.25">
      <c r="C34" s="23"/>
      <c r="D34" s="106"/>
      <c r="E34" s="106"/>
      <c r="F34" s="106"/>
      <c r="G34" s="127"/>
      <c r="H34" s="127" t="s">
        <v>23</v>
      </c>
      <c r="I34" s="88"/>
      <c r="J34" s="341"/>
      <c r="K34" s="341"/>
      <c r="L34" s="344"/>
      <c r="M34" s="344"/>
      <c r="N34" s="345"/>
    </row>
    <row r="35" spans="3:14" s="80" customFormat="1" ht="19.149999999999999" customHeight="1" x14ac:dyDescent="0.25">
      <c r="C35" s="116"/>
      <c r="D35" s="88"/>
      <c r="E35" s="88"/>
      <c r="F35" s="128" t="s">
        <v>82</v>
      </c>
      <c r="G35" s="202" t="s">
        <v>107</v>
      </c>
      <c r="H35" s="200">
        <v>25</v>
      </c>
      <c r="I35" s="72"/>
      <c r="J35" s="88"/>
      <c r="K35" s="88"/>
      <c r="L35" s="88"/>
      <c r="M35" s="88"/>
      <c r="N35" s="89"/>
    </row>
    <row r="36" spans="3:14" s="80" customFormat="1" ht="19.149999999999999" customHeight="1" x14ac:dyDescent="0.25">
      <c r="C36" s="116"/>
      <c r="D36" s="88"/>
      <c r="E36" s="88"/>
      <c r="F36" s="88"/>
      <c r="G36" s="201" t="s">
        <v>108</v>
      </c>
      <c r="H36" s="185"/>
      <c r="I36" s="72"/>
      <c r="J36" s="88"/>
      <c r="K36" s="88"/>
      <c r="L36" s="88"/>
      <c r="M36" s="88"/>
      <c r="N36" s="89"/>
    </row>
    <row r="37" spans="3:14" s="80" customFormat="1" ht="19.149999999999999" customHeight="1" x14ac:dyDescent="0.25">
      <c r="C37" s="84"/>
      <c r="D37" s="108"/>
      <c r="E37" s="108"/>
      <c r="F37" s="331" t="s">
        <v>94</v>
      </c>
      <c r="G37" s="331"/>
      <c r="H37" s="331"/>
      <c r="I37" s="331"/>
      <c r="J37" s="107" t="s">
        <v>24</v>
      </c>
      <c r="K37" s="151"/>
      <c r="L37" s="107" t="s">
        <v>25</v>
      </c>
      <c r="M37" s="179"/>
      <c r="N37" s="152"/>
    </row>
    <row r="38" spans="3:14" s="80" customFormat="1" ht="19.149999999999999" customHeight="1" x14ac:dyDescent="0.25">
      <c r="C38" s="129"/>
      <c r="D38" s="130"/>
      <c r="E38" s="130"/>
      <c r="F38" s="331" t="s">
        <v>95</v>
      </c>
      <c r="G38" s="331"/>
      <c r="H38" s="331"/>
      <c r="I38" s="331"/>
      <c r="J38" s="107" t="s">
        <v>24</v>
      </c>
      <c r="K38" s="154"/>
      <c r="L38" s="107" t="s">
        <v>25</v>
      </c>
      <c r="M38" s="179"/>
      <c r="N38" s="153"/>
    </row>
    <row r="39" spans="3:14" s="80" customFormat="1" ht="9" customHeight="1" x14ac:dyDescent="0.25">
      <c r="C39" s="184"/>
      <c r="D39" s="117"/>
      <c r="E39" s="117"/>
      <c r="F39" s="118"/>
      <c r="G39" s="119"/>
      <c r="H39" s="119"/>
      <c r="I39" s="119"/>
      <c r="J39" s="120"/>
      <c r="K39" s="121"/>
      <c r="L39" s="120"/>
      <c r="M39" s="120"/>
      <c r="N39" s="122"/>
    </row>
    <row r="40" spans="3:14" s="80" customFormat="1" ht="19.149999999999999" customHeight="1" x14ac:dyDescent="0.25">
      <c r="C40" s="146" t="s">
        <v>93</v>
      </c>
      <c r="D40" s="183"/>
      <c r="E40" s="108"/>
      <c r="F40" s="108"/>
      <c r="G40" s="108"/>
      <c r="H40" s="108"/>
      <c r="I40" s="119"/>
      <c r="J40" s="120"/>
      <c r="K40" s="121"/>
      <c r="L40" s="120"/>
      <c r="M40" s="120"/>
      <c r="N40" s="122"/>
    </row>
    <row r="41" spans="3:14" s="80" customFormat="1" ht="19.149999999999999" customHeight="1" x14ac:dyDescent="0.25">
      <c r="C41" s="134"/>
      <c r="D41" s="131"/>
      <c r="E41" s="332" t="s">
        <v>102</v>
      </c>
      <c r="F41" s="332"/>
      <c r="G41" s="332"/>
      <c r="H41" s="113"/>
      <c r="I41" s="112"/>
      <c r="J41" s="107" t="s">
        <v>24</v>
      </c>
      <c r="K41" s="136">
        <v>45170</v>
      </c>
      <c r="L41" s="107" t="s">
        <v>25</v>
      </c>
      <c r="M41" s="107"/>
      <c r="N41" s="142">
        <v>45535</v>
      </c>
    </row>
    <row r="42" spans="3:14" s="80" customFormat="1" ht="9" customHeight="1" x14ac:dyDescent="0.25">
      <c r="C42" s="134"/>
      <c r="D42" s="131"/>
      <c r="E42" s="178"/>
      <c r="F42" s="178"/>
      <c r="G42" s="178"/>
      <c r="H42" s="113"/>
      <c r="I42" s="112"/>
      <c r="J42" s="107"/>
      <c r="K42" s="136"/>
      <c r="L42" s="120"/>
      <c r="M42" s="120"/>
      <c r="N42" s="137"/>
    </row>
    <row r="43" spans="3:14" s="80" customFormat="1" ht="19.149999999999999" customHeight="1" x14ac:dyDescent="0.25">
      <c r="C43" s="134"/>
      <c r="D43" s="108"/>
      <c r="E43" s="113" t="s">
        <v>98</v>
      </c>
      <c r="F43" s="145"/>
      <c r="G43" s="144"/>
      <c r="H43" s="144"/>
      <c r="I43" s="112"/>
      <c r="J43" s="107" t="s">
        <v>24</v>
      </c>
      <c r="K43" s="176"/>
      <c r="L43" s="107" t="s">
        <v>25</v>
      </c>
      <c r="M43" s="133"/>
      <c r="N43" s="177"/>
    </row>
    <row r="44" spans="3:14" s="80" customFormat="1" ht="9" customHeight="1" x14ac:dyDescent="0.25">
      <c r="C44" s="84"/>
      <c r="D44" s="108"/>
      <c r="E44" s="108"/>
      <c r="F44" s="109"/>
      <c r="G44" s="112"/>
      <c r="H44" s="112"/>
      <c r="I44" s="112"/>
      <c r="J44" s="107"/>
      <c r="K44" s="138"/>
      <c r="L44" s="120"/>
      <c r="M44" s="139"/>
      <c r="N44" s="140"/>
    </row>
    <row r="45" spans="3:14" s="80" customFormat="1" ht="19.149999999999999" customHeight="1" x14ac:dyDescent="0.25">
      <c r="C45" s="143"/>
      <c r="D45" s="108"/>
      <c r="E45" s="108"/>
      <c r="F45" s="109"/>
      <c r="G45" s="113" t="s">
        <v>97</v>
      </c>
      <c r="H45" s="108"/>
      <c r="I45" s="112"/>
      <c r="J45" s="107" t="s">
        <v>24</v>
      </c>
      <c r="K45" s="148"/>
      <c r="L45" s="107" t="s">
        <v>25</v>
      </c>
      <c r="M45" s="133"/>
      <c r="N45" s="149"/>
    </row>
    <row r="46" spans="3:14" s="80" customFormat="1" ht="9" customHeight="1" x14ac:dyDescent="0.25">
      <c r="C46" s="84"/>
      <c r="D46" s="108"/>
      <c r="E46" s="108"/>
      <c r="F46" s="109"/>
      <c r="G46" s="144"/>
      <c r="H46" s="112"/>
      <c r="I46" s="112"/>
      <c r="J46" s="107"/>
      <c r="K46" s="121"/>
      <c r="L46" s="120"/>
      <c r="M46" s="120"/>
      <c r="N46" s="122"/>
    </row>
    <row r="47" spans="3:14" s="80" customFormat="1" ht="19.149999999999999" customHeight="1" x14ac:dyDescent="0.25">
      <c r="C47" s="84"/>
      <c r="D47" s="108"/>
      <c r="E47" s="108"/>
      <c r="F47" s="108"/>
      <c r="G47" s="113" t="s">
        <v>92</v>
      </c>
      <c r="H47" s="108"/>
      <c r="I47" s="108"/>
      <c r="J47" s="109"/>
      <c r="K47" s="175"/>
      <c r="L47" s="333"/>
      <c r="M47" s="333"/>
      <c r="N47" s="334"/>
    </row>
    <row r="48" spans="3:14" s="80" customFormat="1" ht="9" customHeight="1" thickBot="1" x14ac:dyDescent="0.3">
      <c r="C48" s="115"/>
      <c r="D48" s="114"/>
      <c r="E48" s="114"/>
      <c r="F48" s="114"/>
      <c r="G48" s="114"/>
      <c r="H48" s="114"/>
      <c r="I48" s="114"/>
      <c r="J48" s="114"/>
      <c r="K48" s="114"/>
      <c r="L48" s="114"/>
      <c r="M48" s="114"/>
      <c r="N48" s="135"/>
    </row>
    <row r="49" spans="1:18" s="80" customFormat="1" ht="18" customHeight="1" x14ac:dyDescent="0.25">
      <c r="A49" s="141"/>
      <c r="B49" s="141"/>
      <c r="C49" s="117"/>
      <c r="D49" s="117"/>
      <c r="E49" s="117"/>
      <c r="F49" s="118"/>
      <c r="G49" s="119"/>
      <c r="H49" s="119"/>
      <c r="I49" s="119"/>
      <c r="J49" s="120"/>
      <c r="K49" s="121"/>
      <c r="L49" s="120"/>
      <c r="M49" s="120"/>
      <c r="N49" s="121"/>
    </row>
    <row r="50" spans="1:18" s="80" customFormat="1" ht="25.9" customHeight="1" x14ac:dyDescent="0.25">
      <c r="A50" s="28" t="s">
        <v>27</v>
      </c>
      <c r="C50" s="25"/>
      <c r="D50" s="25"/>
      <c r="E50" s="25"/>
      <c r="F50" s="25"/>
      <c r="G50" s="25"/>
      <c r="H50" s="25"/>
      <c r="I50" s="25"/>
      <c r="J50" s="27"/>
      <c r="K50" s="26"/>
      <c r="L50" s="24"/>
      <c r="M50" s="24"/>
      <c r="N50" s="26"/>
    </row>
    <row r="51" spans="1:18" ht="19.5" thickBot="1" x14ac:dyDescent="0.35">
      <c r="A51" s="29" t="s">
        <v>28</v>
      </c>
    </row>
    <row r="52" spans="1:18" ht="37.9" customHeight="1" x14ac:dyDescent="0.25">
      <c r="A52" s="304" t="s">
        <v>26</v>
      </c>
      <c r="B52" s="305"/>
      <c r="C52" s="306"/>
      <c r="D52" s="30"/>
      <c r="E52" s="307" t="s">
        <v>29</v>
      </c>
      <c r="F52" s="307" t="s">
        <v>30</v>
      </c>
      <c r="G52" s="309" t="s">
        <v>31</v>
      </c>
      <c r="H52" s="309"/>
      <c r="I52" s="310" t="s">
        <v>32</v>
      </c>
      <c r="J52" s="311"/>
      <c r="K52" s="329" t="s">
        <v>33</v>
      </c>
      <c r="L52" s="330"/>
      <c r="M52" s="315" t="s">
        <v>103</v>
      </c>
      <c r="N52" s="316"/>
      <c r="P52" s="5"/>
      <c r="Q52" s="90"/>
      <c r="R52" s="90"/>
    </row>
    <row r="53" spans="1:18" ht="63.75" thickBot="1" x14ac:dyDescent="0.3">
      <c r="A53" s="31" t="s">
        <v>34</v>
      </c>
      <c r="B53" s="32" t="s">
        <v>35</v>
      </c>
      <c r="C53" s="171" t="s">
        <v>36</v>
      </c>
      <c r="D53" s="32" t="s">
        <v>35</v>
      </c>
      <c r="E53" s="308"/>
      <c r="F53" s="308"/>
      <c r="G53" s="171" t="s">
        <v>37</v>
      </c>
      <c r="H53" s="171" t="s">
        <v>38</v>
      </c>
      <c r="I53" s="312"/>
      <c r="J53" s="313"/>
      <c r="K53" s="33" t="s">
        <v>37</v>
      </c>
      <c r="L53" s="171" t="s">
        <v>39</v>
      </c>
      <c r="M53" s="317"/>
      <c r="N53" s="318"/>
      <c r="P53" s="5"/>
      <c r="Q53" s="90"/>
      <c r="R53" s="90"/>
    </row>
    <row r="54" spans="1:18" ht="35.25" x14ac:dyDescent="0.25">
      <c r="A54" s="155"/>
      <c r="B54" s="34">
        <f>HOUR(A54)+MINUTE(A54)/60</f>
        <v>0</v>
      </c>
      <c r="C54" s="156"/>
      <c r="D54" s="319">
        <f>HOUR(C54)+MINUTE(C54)/60</f>
        <v>0</v>
      </c>
      <c r="E54" s="321">
        <f>D51:D54-B54</f>
        <v>0</v>
      </c>
      <c r="F54" s="302"/>
      <c r="G54" s="170" t="s">
        <v>40</v>
      </c>
      <c r="H54" s="157"/>
      <c r="I54" s="323" t="s">
        <v>41</v>
      </c>
      <c r="J54" s="325" t="e">
        <f>ROUND(F54/(H54+H55)*E54*5,2)</f>
        <v>#DIV/0!</v>
      </c>
      <c r="K54" s="170" t="s">
        <v>40</v>
      </c>
      <c r="L54" s="157"/>
      <c r="M54" s="323" t="s">
        <v>41</v>
      </c>
      <c r="N54" s="327" t="e">
        <f>ROUND(F54/(H54+H55+L54+L55)*E54*5,2)</f>
        <v>#DIV/0!</v>
      </c>
      <c r="O54" s="300" t="e">
        <f>IF(N54&lt;=10," ","ACHTUNG: Betreuungs-schlüssel ist zu hoch - keine Förderung möglich!")</f>
        <v>#DIV/0!</v>
      </c>
      <c r="P54" s="301"/>
      <c r="Q54" s="90"/>
      <c r="R54" s="90"/>
    </row>
    <row r="55" spans="1:18" ht="27" customHeight="1" thickBot="1" x14ac:dyDescent="0.3">
      <c r="A55" s="281" t="s">
        <v>42</v>
      </c>
      <c r="B55" s="282"/>
      <c r="C55" s="283"/>
      <c r="D55" s="320"/>
      <c r="E55" s="322"/>
      <c r="F55" s="303"/>
      <c r="G55" s="171" t="s">
        <v>43</v>
      </c>
      <c r="H55" s="158"/>
      <c r="I55" s="324"/>
      <c r="J55" s="326"/>
      <c r="K55" s="171" t="s">
        <v>43</v>
      </c>
      <c r="L55" s="158"/>
      <c r="M55" s="324"/>
      <c r="N55" s="328"/>
      <c r="O55" s="300"/>
      <c r="P55" s="301"/>
      <c r="Q55" s="90"/>
      <c r="R55" s="90"/>
    </row>
    <row r="56" spans="1:18" s="80" customFormat="1" x14ac:dyDescent="0.25">
      <c r="A56" s="105"/>
      <c r="B56" s="105"/>
      <c r="C56" s="105"/>
      <c r="D56" s="25"/>
      <c r="E56" s="25"/>
      <c r="F56" s="25"/>
      <c r="G56" s="25"/>
      <c r="H56" s="25"/>
      <c r="I56" s="25"/>
      <c r="J56" s="27"/>
      <c r="K56" s="26"/>
      <c r="L56" s="24"/>
      <c r="M56" s="24"/>
      <c r="N56" s="35"/>
    </row>
    <row r="57" spans="1:18" s="36" customFormat="1" ht="19.5" thickBot="1" x14ac:dyDescent="0.35">
      <c r="A57" s="36" t="s">
        <v>44</v>
      </c>
    </row>
    <row r="58" spans="1:18" ht="37.9" customHeight="1" x14ac:dyDescent="0.25">
      <c r="A58" s="304" t="s">
        <v>26</v>
      </c>
      <c r="B58" s="305"/>
      <c r="C58" s="306"/>
      <c r="D58" s="30"/>
      <c r="E58" s="307" t="s">
        <v>29</v>
      </c>
      <c r="F58" s="307" t="s">
        <v>30</v>
      </c>
      <c r="G58" s="309" t="s">
        <v>31</v>
      </c>
      <c r="H58" s="309"/>
      <c r="I58" s="310" t="s">
        <v>32</v>
      </c>
      <c r="J58" s="311"/>
      <c r="K58" s="314" t="s">
        <v>33</v>
      </c>
      <c r="L58" s="314"/>
      <c r="M58" s="315" t="s">
        <v>103</v>
      </c>
      <c r="N58" s="316"/>
      <c r="O58" s="90"/>
      <c r="P58" s="90"/>
    </row>
    <row r="59" spans="1:18" ht="63.75" thickBot="1" x14ac:dyDescent="0.3">
      <c r="A59" s="31" t="s">
        <v>34</v>
      </c>
      <c r="B59" s="32" t="s">
        <v>35</v>
      </c>
      <c r="C59" s="171" t="s">
        <v>36</v>
      </c>
      <c r="D59" s="32" t="s">
        <v>35</v>
      </c>
      <c r="E59" s="308"/>
      <c r="F59" s="308"/>
      <c r="G59" s="171" t="s">
        <v>37</v>
      </c>
      <c r="H59" s="171" t="s">
        <v>38</v>
      </c>
      <c r="I59" s="312"/>
      <c r="J59" s="313"/>
      <c r="K59" s="171" t="s">
        <v>37</v>
      </c>
      <c r="L59" s="171" t="s">
        <v>39</v>
      </c>
      <c r="M59" s="317"/>
      <c r="N59" s="318"/>
      <c r="O59" s="90"/>
      <c r="P59" s="90"/>
    </row>
    <row r="60" spans="1:18" ht="35.25" x14ac:dyDescent="0.25">
      <c r="A60" s="155"/>
      <c r="B60" s="37">
        <f>HOUR(A60)+MINUTE(A60)/60</f>
        <v>0</v>
      </c>
      <c r="C60" s="156"/>
      <c r="D60" s="288">
        <f>HOUR(C60)+MINUTE(C60)/60</f>
        <v>0</v>
      </c>
      <c r="E60" s="290">
        <f>D19:D60-B60</f>
        <v>0</v>
      </c>
      <c r="F60" s="302"/>
      <c r="G60" s="170" t="s">
        <v>40</v>
      </c>
      <c r="H60" s="159"/>
      <c r="I60" s="294" t="s">
        <v>41</v>
      </c>
      <c r="J60" s="296" t="e">
        <f>ROUND(F60/(H60+H61)*E60*5,2)</f>
        <v>#DIV/0!</v>
      </c>
      <c r="K60" s="170" t="s">
        <v>40</v>
      </c>
      <c r="L60" s="159"/>
      <c r="M60" s="294" t="s">
        <v>41</v>
      </c>
      <c r="N60" s="298" t="e">
        <f>ROUND(F60/(H60+H61+L60+L61)*E60*5,2)</f>
        <v>#DIV/0!</v>
      </c>
      <c r="O60" s="300" t="e">
        <f>IF(N60&lt;=10," ","ACHTUNG: Betreuungs-schlüssel ist zu hoch - keine Förderung möglich!")</f>
        <v>#DIV/0!</v>
      </c>
      <c r="P60" s="301"/>
    </row>
    <row r="61" spans="1:18" ht="22.5" customHeight="1" thickBot="1" x14ac:dyDescent="0.3">
      <c r="A61" s="281" t="s">
        <v>45</v>
      </c>
      <c r="B61" s="282"/>
      <c r="C61" s="283"/>
      <c r="D61" s="289"/>
      <c r="E61" s="291"/>
      <c r="F61" s="303"/>
      <c r="G61" s="171" t="s">
        <v>43</v>
      </c>
      <c r="H61" s="160"/>
      <c r="I61" s="295"/>
      <c r="J61" s="297"/>
      <c r="K61" s="33" t="s">
        <v>43</v>
      </c>
      <c r="L61" s="160"/>
      <c r="M61" s="295"/>
      <c r="N61" s="299"/>
      <c r="O61" s="300"/>
      <c r="P61" s="301"/>
    </row>
    <row r="62" spans="1:18" ht="35.25" x14ac:dyDescent="0.25">
      <c r="A62" s="155"/>
      <c r="B62" s="37">
        <f>HOUR(A62)+MINUTE(A62)/60</f>
        <v>0</v>
      </c>
      <c r="C62" s="156"/>
      <c r="D62" s="288">
        <f>HOUR(C62)+MINUTE(C62)/60</f>
        <v>0</v>
      </c>
      <c r="E62" s="290">
        <f>D21:D62-B62</f>
        <v>0</v>
      </c>
      <c r="F62" s="302"/>
      <c r="G62" s="170" t="s">
        <v>40</v>
      </c>
      <c r="H62" s="159"/>
      <c r="I62" s="294" t="s">
        <v>41</v>
      </c>
      <c r="J62" s="296" t="e">
        <f>ROUND(F62/(H62+H63)*E62*5,2)</f>
        <v>#DIV/0!</v>
      </c>
      <c r="K62" s="170" t="s">
        <v>40</v>
      </c>
      <c r="L62" s="159"/>
      <c r="M62" s="294" t="s">
        <v>41</v>
      </c>
      <c r="N62" s="298" t="e">
        <f>ROUND(F62/(H62+H63+L62+L63)*E62*5,2)</f>
        <v>#DIV/0!</v>
      </c>
      <c r="O62" s="300" t="e">
        <f>IF(N62&lt;=10," ","ACHTUNG: Betreuungs-schlüssel ist zu hoch - keine Förderung möglich!")</f>
        <v>#DIV/0!</v>
      </c>
      <c r="P62" s="301"/>
    </row>
    <row r="63" spans="1:18" ht="22.5" customHeight="1" thickBot="1" x14ac:dyDescent="0.3">
      <c r="A63" s="281" t="s">
        <v>46</v>
      </c>
      <c r="B63" s="282"/>
      <c r="C63" s="283"/>
      <c r="D63" s="289"/>
      <c r="E63" s="291"/>
      <c r="F63" s="303"/>
      <c r="G63" s="171" t="s">
        <v>43</v>
      </c>
      <c r="H63" s="160"/>
      <c r="I63" s="295"/>
      <c r="J63" s="297"/>
      <c r="K63" s="33" t="s">
        <v>43</v>
      </c>
      <c r="L63" s="160"/>
      <c r="M63" s="295"/>
      <c r="N63" s="299"/>
      <c r="O63" s="300"/>
      <c r="P63" s="301"/>
    </row>
    <row r="64" spans="1:18" ht="35.25" x14ac:dyDescent="0.25">
      <c r="A64" s="155"/>
      <c r="B64" s="38">
        <f>HOUR(A64)+MINUTE(A64)/60</f>
        <v>0</v>
      </c>
      <c r="C64" s="156"/>
      <c r="D64" s="288">
        <f>HOUR(C64)+MINUTE(C64)/60</f>
        <v>0</v>
      </c>
      <c r="E64" s="290">
        <f>D20:D64-B64</f>
        <v>0</v>
      </c>
      <c r="F64" s="302"/>
      <c r="G64" s="170" t="s">
        <v>40</v>
      </c>
      <c r="H64" s="159"/>
      <c r="I64" s="294" t="s">
        <v>41</v>
      </c>
      <c r="J64" s="296" t="e">
        <f>ROUND(F64/(H64+H65)*E64*5,2)</f>
        <v>#DIV/0!</v>
      </c>
      <c r="K64" s="170" t="s">
        <v>40</v>
      </c>
      <c r="L64" s="159"/>
      <c r="M64" s="294" t="s">
        <v>41</v>
      </c>
      <c r="N64" s="298" t="e">
        <f>ROUND(F64/(H64+H65+L64+L65)*E64*5,2)</f>
        <v>#DIV/0!</v>
      </c>
      <c r="O64" s="300" t="e">
        <f>IF(N64&lt;=10," ","ACHTUNG: Betreuungs-schlüssel ist zu hoch - keine Förderung möglich!")</f>
        <v>#DIV/0!</v>
      </c>
      <c r="P64" s="301"/>
    </row>
    <row r="65" spans="1:16" ht="22.5" customHeight="1" thickBot="1" x14ac:dyDescent="0.3">
      <c r="A65" s="281" t="s">
        <v>47</v>
      </c>
      <c r="B65" s="282"/>
      <c r="C65" s="283"/>
      <c r="D65" s="289"/>
      <c r="E65" s="291"/>
      <c r="F65" s="303"/>
      <c r="G65" s="171" t="s">
        <v>43</v>
      </c>
      <c r="H65" s="160"/>
      <c r="I65" s="295"/>
      <c r="J65" s="297"/>
      <c r="K65" s="33" t="s">
        <v>43</v>
      </c>
      <c r="L65" s="161"/>
      <c r="M65" s="295"/>
      <c r="N65" s="299"/>
      <c r="O65" s="300"/>
      <c r="P65" s="301"/>
    </row>
    <row r="66" spans="1:16" ht="35.25" x14ac:dyDescent="0.25">
      <c r="A66" s="155"/>
      <c r="B66" s="38">
        <f>HOUR(A66)+MINUTE(A66)/60</f>
        <v>0</v>
      </c>
      <c r="C66" s="156"/>
      <c r="D66" s="288">
        <f>HOUR(C66)+MINUTE(C66)/60</f>
        <v>0</v>
      </c>
      <c r="E66" s="290">
        <f>D22:D66-B66</f>
        <v>0</v>
      </c>
      <c r="F66" s="302"/>
      <c r="G66" s="170" t="s">
        <v>40</v>
      </c>
      <c r="H66" s="159"/>
      <c r="I66" s="294" t="s">
        <v>41</v>
      </c>
      <c r="J66" s="296" t="e">
        <f>ROUND(F66/(H66+H67)*E66*5,2)</f>
        <v>#DIV/0!</v>
      </c>
      <c r="K66" s="170" t="s">
        <v>40</v>
      </c>
      <c r="L66" s="159"/>
      <c r="M66" s="294" t="s">
        <v>41</v>
      </c>
      <c r="N66" s="298" t="e">
        <f>ROUND(F66/(H66+H67+L66+L67)*E66*5,2)</f>
        <v>#DIV/0!</v>
      </c>
      <c r="O66" s="300" t="e">
        <f>IF(N66&lt;=10," ","ACHTUNG: Betreuungs-schlüssel ist zu hoch - keine Förderung möglich!")</f>
        <v>#DIV/0!</v>
      </c>
      <c r="P66" s="301"/>
    </row>
    <row r="67" spans="1:16" ht="22.5" customHeight="1" thickBot="1" x14ac:dyDescent="0.3">
      <c r="A67" s="281" t="s">
        <v>47</v>
      </c>
      <c r="B67" s="282"/>
      <c r="C67" s="283"/>
      <c r="D67" s="289"/>
      <c r="E67" s="291"/>
      <c r="F67" s="303"/>
      <c r="G67" s="171" t="s">
        <v>43</v>
      </c>
      <c r="H67" s="160"/>
      <c r="I67" s="295"/>
      <c r="J67" s="297"/>
      <c r="K67" s="33" t="s">
        <v>43</v>
      </c>
      <c r="L67" s="161"/>
      <c r="M67" s="295"/>
      <c r="N67" s="299"/>
      <c r="O67" s="300"/>
      <c r="P67" s="301"/>
    </row>
    <row r="68" spans="1:16" ht="35.25" x14ac:dyDescent="0.25">
      <c r="A68" s="155"/>
      <c r="B68" s="38">
        <f>HOUR(A68)+MINUTE(A68)/60</f>
        <v>0</v>
      </c>
      <c r="C68" s="156"/>
      <c r="D68" s="288">
        <f>HOUR(C68)+MINUTE(C68)/60</f>
        <v>0</v>
      </c>
      <c r="E68" s="290">
        <f>D24:D68-B68</f>
        <v>0</v>
      </c>
      <c r="F68" s="292"/>
      <c r="G68" s="170" t="s">
        <v>40</v>
      </c>
      <c r="H68" s="159"/>
      <c r="I68" s="294" t="s">
        <v>41</v>
      </c>
      <c r="J68" s="296" t="e">
        <f>ROUND(F68/(H68+H69)*E68*5,2)</f>
        <v>#DIV/0!</v>
      </c>
      <c r="K68" s="170" t="s">
        <v>40</v>
      </c>
      <c r="L68" s="159"/>
      <c r="M68" s="294" t="s">
        <v>41</v>
      </c>
      <c r="N68" s="298" t="e">
        <f>ROUND(F68/(H68+H69+L68+L69)*E68*5,2)</f>
        <v>#DIV/0!</v>
      </c>
      <c r="O68" s="300" t="e">
        <f>IF(N68&lt;=10," ","ACHTUNG: Betreuungsschlüssel ist zu hoch - keine Förderung möglich!")</f>
        <v>#DIV/0!</v>
      </c>
      <c r="P68" s="301"/>
    </row>
    <row r="69" spans="1:16" ht="22.5" customHeight="1" thickBot="1" x14ac:dyDescent="0.3">
      <c r="A69" s="281" t="s">
        <v>47</v>
      </c>
      <c r="B69" s="282"/>
      <c r="C69" s="283"/>
      <c r="D69" s="289"/>
      <c r="E69" s="291"/>
      <c r="F69" s="293"/>
      <c r="G69" s="171" t="s">
        <v>43</v>
      </c>
      <c r="H69" s="160"/>
      <c r="I69" s="295"/>
      <c r="J69" s="297"/>
      <c r="K69" s="33" t="s">
        <v>43</v>
      </c>
      <c r="L69" s="161"/>
      <c r="M69" s="295"/>
      <c r="N69" s="299"/>
      <c r="O69" s="300"/>
      <c r="P69" s="301"/>
    </row>
    <row r="70" spans="1:16" ht="35.25" x14ac:dyDescent="0.25">
      <c r="A70" s="155"/>
      <c r="B70" s="38">
        <f>HOUR(A70)+MINUTE(A70)/60</f>
        <v>0</v>
      </c>
      <c r="C70" s="156"/>
      <c r="D70" s="288">
        <f>HOUR(C70)+MINUTE(C70)/60</f>
        <v>0</v>
      </c>
      <c r="E70" s="290">
        <f>D26:D70-B70</f>
        <v>0</v>
      </c>
      <c r="F70" s="292"/>
      <c r="G70" s="170" t="s">
        <v>40</v>
      </c>
      <c r="H70" s="159"/>
      <c r="I70" s="294" t="s">
        <v>41</v>
      </c>
      <c r="J70" s="296" t="e">
        <f>ROUND(F70/(H70+H71)*E70*5,2)</f>
        <v>#DIV/0!</v>
      </c>
      <c r="K70" s="170" t="s">
        <v>40</v>
      </c>
      <c r="L70" s="159"/>
      <c r="M70" s="294" t="s">
        <v>41</v>
      </c>
      <c r="N70" s="298" t="e">
        <f>ROUND(F70/(H70+H71+L70+L71)*E70*5,2)</f>
        <v>#DIV/0!</v>
      </c>
      <c r="O70" s="300" t="e">
        <f>IF(N70&lt;=10," ","ACHTUNG: Betreuungsschlüssel ist zu hoch - keine Förderung möglich!")</f>
        <v>#DIV/0!</v>
      </c>
      <c r="P70" s="301"/>
    </row>
    <row r="71" spans="1:16" ht="22.5" customHeight="1" thickBot="1" x14ac:dyDescent="0.3">
      <c r="A71" s="281" t="s">
        <v>47</v>
      </c>
      <c r="B71" s="282"/>
      <c r="C71" s="283"/>
      <c r="D71" s="289"/>
      <c r="E71" s="291"/>
      <c r="F71" s="293"/>
      <c r="G71" s="171" t="s">
        <v>43</v>
      </c>
      <c r="H71" s="160"/>
      <c r="I71" s="295"/>
      <c r="J71" s="297"/>
      <c r="K71" s="33" t="s">
        <v>43</v>
      </c>
      <c r="L71" s="161"/>
      <c r="M71" s="295"/>
      <c r="N71" s="299"/>
      <c r="O71" s="300"/>
      <c r="P71" s="301"/>
    </row>
    <row r="72" spans="1:16" ht="35.25" x14ac:dyDescent="0.25">
      <c r="A72" s="155"/>
      <c r="B72" s="38">
        <f>HOUR(A72)+MINUTE(A72)/60</f>
        <v>0</v>
      </c>
      <c r="C72" s="156"/>
      <c r="D72" s="288">
        <f>HOUR(C72)+MINUTE(C72)/60</f>
        <v>0</v>
      </c>
      <c r="E72" s="290">
        <f>D28:D72-B72</f>
        <v>0</v>
      </c>
      <c r="F72" s="292"/>
      <c r="G72" s="170" t="s">
        <v>40</v>
      </c>
      <c r="H72" s="159"/>
      <c r="I72" s="294" t="s">
        <v>41</v>
      </c>
      <c r="J72" s="296" t="e">
        <f>ROUND(F72/(H72+H73)*E72*5,2)</f>
        <v>#DIV/0!</v>
      </c>
      <c r="K72" s="170" t="s">
        <v>40</v>
      </c>
      <c r="L72" s="159"/>
      <c r="M72" s="294" t="s">
        <v>41</v>
      </c>
      <c r="N72" s="298" t="e">
        <f>ROUND(F72/(H72+H73+L72+L73)*E72*5,2)</f>
        <v>#DIV/0!</v>
      </c>
      <c r="O72" s="300" t="e">
        <f>IF(N72&lt;=10," ","ACHTUNG: Betreuungsschlüssel ist zu hoch - keine Förderung möglich!")</f>
        <v>#DIV/0!</v>
      </c>
      <c r="P72" s="301"/>
    </row>
    <row r="73" spans="1:16" ht="22.5" customHeight="1" thickBot="1" x14ac:dyDescent="0.3">
      <c r="A73" s="281" t="s">
        <v>47</v>
      </c>
      <c r="B73" s="282"/>
      <c r="C73" s="283"/>
      <c r="D73" s="289"/>
      <c r="E73" s="291"/>
      <c r="F73" s="293"/>
      <c r="G73" s="171" t="s">
        <v>43</v>
      </c>
      <c r="H73" s="160"/>
      <c r="I73" s="295"/>
      <c r="J73" s="297"/>
      <c r="K73" s="33" t="s">
        <v>43</v>
      </c>
      <c r="L73" s="161"/>
      <c r="M73" s="295"/>
      <c r="N73" s="299"/>
      <c r="O73" s="300"/>
      <c r="P73" s="301"/>
    </row>
    <row r="74" spans="1:16" ht="35.25" x14ac:dyDescent="0.25">
      <c r="A74" s="155"/>
      <c r="B74" s="38">
        <f>HOUR(A74)+MINUTE(A74)/60</f>
        <v>0</v>
      </c>
      <c r="C74" s="156"/>
      <c r="D74" s="288">
        <f>HOUR(C74)+MINUTE(C74)/60</f>
        <v>0</v>
      </c>
      <c r="E74" s="290">
        <f>D30:D74-B74</f>
        <v>0</v>
      </c>
      <c r="F74" s="292"/>
      <c r="G74" s="170" t="s">
        <v>40</v>
      </c>
      <c r="H74" s="159"/>
      <c r="I74" s="294" t="s">
        <v>41</v>
      </c>
      <c r="J74" s="296" t="e">
        <f>ROUND(F74/(H74+H75)*E74*5,2)</f>
        <v>#DIV/0!</v>
      </c>
      <c r="K74" s="170" t="s">
        <v>40</v>
      </c>
      <c r="L74" s="159"/>
      <c r="M74" s="294" t="s">
        <v>41</v>
      </c>
      <c r="N74" s="298" t="e">
        <f>ROUND(F74/(H74+H75+L74+L75)*E74*5,2)</f>
        <v>#DIV/0!</v>
      </c>
      <c r="O74" s="300" t="e">
        <f>IF(N74&lt;=10," ","ACHTUNG: Betreuungsschlüssel ist zu hoch - keine Förderung möglich!")</f>
        <v>#DIV/0!</v>
      </c>
      <c r="P74" s="301"/>
    </row>
    <row r="75" spans="1:16" ht="22.5" customHeight="1" thickBot="1" x14ac:dyDescent="0.3">
      <c r="A75" s="281" t="s">
        <v>47</v>
      </c>
      <c r="B75" s="282"/>
      <c r="C75" s="283"/>
      <c r="D75" s="289"/>
      <c r="E75" s="291"/>
      <c r="F75" s="293"/>
      <c r="G75" s="171" t="s">
        <v>43</v>
      </c>
      <c r="H75" s="160"/>
      <c r="I75" s="295"/>
      <c r="J75" s="297"/>
      <c r="K75" s="33" t="s">
        <v>43</v>
      </c>
      <c r="L75" s="161"/>
      <c r="M75" s="295"/>
      <c r="N75" s="299"/>
      <c r="O75" s="300"/>
      <c r="P75" s="301"/>
    </row>
    <row r="76" spans="1:16" s="42" customFormat="1" ht="19.899999999999999" customHeight="1" x14ac:dyDescent="0.2">
      <c r="A76" s="284"/>
      <c r="B76" s="284"/>
      <c r="C76" s="284"/>
      <c r="D76" s="5"/>
      <c r="E76" s="5"/>
      <c r="F76" s="285" t="s">
        <v>48</v>
      </c>
      <c r="G76" s="286"/>
      <c r="H76" s="39">
        <f>H60+H62+H64+H66+H68+H70+H72+H74</f>
        <v>0</v>
      </c>
      <c r="I76" s="40"/>
      <c r="J76" s="287" t="s">
        <v>48</v>
      </c>
      <c r="K76" s="287"/>
      <c r="L76" s="41">
        <f>L60+L62+L64+L66+L68+L70+L72+L74</f>
        <v>0</v>
      </c>
      <c r="M76" s="5"/>
      <c r="N76" s="5"/>
      <c r="O76" s="5"/>
      <c r="P76" s="5"/>
    </row>
    <row r="77" spans="1:16" s="42" customFormat="1" ht="19.899999999999999" customHeight="1" thickBot="1" x14ac:dyDescent="0.25">
      <c r="A77" s="5"/>
      <c r="B77" s="5"/>
      <c r="C77" s="5"/>
      <c r="D77" s="5"/>
      <c r="E77" s="5"/>
      <c r="F77" s="278" t="s">
        <v>49</v>
      </c>
      <c r="G77" s="279"/>
      <c r="H77" s="43">
        <f>H61+H63+H65+H67+H69+H71+H73+H75</f>
        <v>0</v>
      </c>
      <c r="I77" s="44"/>
      <c r="J77" s="280" t="s">
        <v>49</v>
      </c>
      <c r="K77" s="280"/>
      <c r="L77" s="45">
        <f>L61+L63+L65+L67+L69+L71+L73+L75</f>
        <v>0</v>
      </c>
      <c r="M77" s="5"/>
      <c r="N77" s="5"/>
      <c r="O77" s="5"/>
      <c r="P77" s="5"/>
    </row>
    <row r="78" spans="1:16" s="80" customFormat="1" x14ac:dyDescent="0.25">
      <c r="A78" s="105"/>
      <c r="B78" s="105"/>
      <c r="C78" s="105"/>
      <c r="D78" s="25"/>
      <c r="E78" s="25"/>
      <c r="F78" s="25"/>
      <c r="G78" s="25"/>
      <c r="H78" s="25"/>
      <c r="I78" s="25"/>
      <c r="J78" s="27"/>
      <c r="K78" s="26"/>
      <c r="L78" s="24"/>
      <c r="M78" s="24"/>
      <c r="N78" s="35"/>
    </row>
    <row r="79" spans="1:16" s="80" customFormat="1" ht="33.75" customHeight="1" thickBot="1" x14ac:dyDescent="0.3">
      <c r="A79" s="236" t="s">
        <v>50</v>
      </c>
      <c r="B79" s="236"/>
      <c r="C79" s="236"/>
      <c r="D79" s="236"/>
      <c r="E79" s="236"/>
      <c r="F79" s="236"/>
      <c r="G79" s="236"/>
      <c r="H79" s="236"/>
      <c r="I79" s="236"/>
      <c r="J79" s="236"/>
      <c r="K79" s="94"/>
      <c r="L79" s="237" t="s">
        <v>51</v>
      </c>
      <c r="M79" s="237"/>
      <c r="N79" s="237"/>
      <c r="O79" s="237"/>
    </row>
    <row r="80" spans="1:16" s="80" customFormat="1" ht="58.5" thickBot="1" x14ac:dyDescent="0.3">
      <c r="B80" s="46" t="s">
        <v>52</v>
      </c>
      <c r="C80" s="264" t="s">
        <v>53</v>
      </c>
      <c r="D80" s="265"/>
      <c r="E80" s="265"/>
      <c r="F80" s="265"/>
      <c r="G80" s="265" t="s">
        <v>54</v>
      </c>
      <c r="H80" s="266"/>
      <c r="I80" s="267" t="s">
        <v>55</v>
      </c>
      <c r="J80" s="266"/>
      <c r="K80" s="267" t="s">
        <v>56</v>
      </c>
      <c r="L80" s="266"/>
      <c r="M80" s="268" t="s">
        <v>87</v>
      </c>
      <c r="N80" s="269"/>
      <c r="O80" s="47"/>
    </row>
    <row r="81" spans="1:15" s="48" customFormat="1" ht="24" x14ac:dyDescent="0.25">
      <c r="B81" s="49"/>
      <c r="C81" s="254"/>
      <c r="D81" s="255"/>
      <c r="E81" s="255"/>
      <c r="F81" s="256"/>
      <c r="G81" s="257"/>
      <c r="H81" s="257"/>
      <c r="I81" s="172"/>
      <c r="J81" s="50" t="s">
        <v>57</v>
      </c>
      <c r="K81" s="257"/>
      <c r="L81" s="257"/>
      <c r="M81" s="258"/>
      <c r="N81" s="258"/>
      <c r="O81" s="51"/>
    </row>
    <row r="82" spans="1:15" s="48" customFormat="1" ht="24" x14ac:dyDescent="0.25">
      <c r="B82" s="52"/>
      <c r="C82" s="244"/>
      <c r="D82" s="245"/>
      <c r="E82" s="245"/>
      <c r="F82" s="246"/>
      <c r="G82" s="244"/>
      <c r="H82" s="246"/>
      <c r="I82" s="173"/>
      <c r="J82" s="163" t="s">
        <v>58</v>
      </c>
      <c r="K82" s="244"/>
      <c r="L82" s="246"/>
      <c r="M82" s="276"/>
      <c r="N82" s="277"/>
      <c r="O82" s="51"/>
    </row>
    <row r="83" spans="1:15" s="48" customFormat="1" ht="24" x14ac:dyDescent="0.25">
      <c r="B83" s="52"/>
      <c r="C83" s="244"/>
      <c r="D83" s="245"/>
      <c r="E83" s="245"/>
      <c r="F83" s="246"/>
      <c r="G83" s="244"/>
      <c r="H83" s="246"/>
      <c r="I83" s="173"/>
      <c r="J83" s="163" t="s">
        <v>58</v>
      </c>
      <c r="K83" s="244"/>
      <c r="L83" s="246"/>
      <c r="M83" s="276"/>
      <c r="N83" s="277"/>
      <c r="O83" s="51"/>
    </row>
    <row r="84" spans="1:15" s="48" customFormat="1" ht="24" x14ac:dyDescent="0.25">
      <c r="B84" s="52"/>
      <c r="C84" s="244"/>
      <c r="D84" s="245"/>
      <c r="E84" s="245"/>
      <c r="F84" s="246"/>
      <c r="G84" s="244"/>
      <c r="H84" s="246"/>
      <c r="I84" s="173"/>
      <c r="J84" s="163" t="s">
        <v>58</v>
      </c>
      <c r="K84" s="244"/>
      <c r="L84" s="246"/>
      <c r="M84" s="276"/>
      <c r="N84" s="277"/>
      <c r="O84" s="51"/>
    </row>
    <row r="85" spans="1:15" s="12" customFormat="1" ht="24.75" thickBot="1" x14ac:dyDescent="0.3">
      <c r="A85" s="48"/>
      <c r="B85" s="52"/>
      <c r="C85" s="244"/>
      <c r="D85" s="245"/>
      <c r="E85" s="245"/>
      <c r="F85" s="246"/>
      <c r="G85" s="247"/>
      <c r="H85" s="274"/>
      <c r="I85" s="174"/>
      <c r="J85" s="63" t="s">
        <v>58</v>
      </c>
      <c r="K85" s="274"/>
      <c r="L85" s="274"/>
      <c r="M85" s="275"/>
      <c r="N85" s="275"/>
      <c r="O85" s="53"/>
    </row>
    <row r="86" spans="1:15" ht="16.149999999999999" customHeight="1" thickBot="1" x14ac:dyDescent="0.3">
      <c r="A86" s="12"/>
      <c r="B86" s="25"/>
      <c r="C86" s="25"/>
      <c r="D86" s="25"/>
      <c r="E86" s="25"/>
      <c r="F86" s="25"/>
      <c r="G86" s="25"/>
      <c r="H86" s="249" t="s">
        <v>59</v>
      </c>
      <c r="I86" s="250"/>
      <c r="J86" s="250"/>
      <c r="K86" s="250"/>
      <c r="L86" s="251"/>
      <c r="M86" s="252">
        <f>SUM(M81:M85)</f>
        <v>0</v>
      </c>
      <c r="N86" s="253"/>
    </row>
    <row r="87" spans="1:15" x14ac:dyDescent="0.25">
      <c r="A87" s="12"/>
      <c r="B87" s="25"/>
      <c r="C87" s="25"/>
      <c r="D87" s="25"/>
      <c r="E87" s="25"/>
      <c r="F87" s="25"/>
      <c r="G87" s="25"/>
      <c r="H87" s="53"/>
      <c r="I87" s="53"/>
      <c r="J87" s="53"/>
      <c r="K87" s="53"/>
      <c r="L87" s="53"/>
      <c r="M87" s="53"/>
      <c r="N87" s="53"/>
    </row>
    <row r="88" spans="1:15" ht="33.75" customHeight="1" thickBot="1" x14ac:dyDescent="0.3">
      <c r="A88" s="236" t="s">
        <v>60</v>
      </c>
      <c r="B88" s="236"/>
      <c r="C88" s="236"/>
      <c r="D88" s="236"/>
      <c r="E88" s="236"/>
      <c r="F88" s="236"/>
      <c r="G88" s="236"/>
      <c r="H88" s="236"/>
      <c r="I88" s="236"/>
      <c r="J88" s="236"/>
      <c r="K88" s="271" t="s">
        <v>61</v>
      </c>
      <c r="L88" s="271"/>
      <c r="M88" s="271"/>
      <c r="N88" s="271"/>
      <c r="O88" s="22"/>
    </row>
    <row r="89" spans="1:15" ht="26.45" customHeight="1" x14ac:dyDescent="0.25">
      <c r="A89" s="91"/>
      <c r="B89" s="238" t="s">
        <v>62</v>
      </c>
      <c r="C89" s="239"/>
      <c r="D89" s="239"/>
      <c r="E89" s="239"/>
      <c r="F89" s="239"/>
      <c r="G89" s="239"/>
      <c r="H89" s="240"/>
      <c r="I89" s="272" t="s">
        <v>63</v>
      </c>
      <c r="J89" s="273"/>
      <c r="K89" s="273"/>
      <c r="L89" s="273"/>
      <c r="M89" s="273"/>
      <c r="N89" s="273"/>
    </row>
    <row r="90" spans="1:15" ht="16.899999999999999" customHeight="1" x14ac:dyDescent="0.25">
      <c r="A90" s="92"/>
      <c r="B90" s="54" t="s">
        <v>64</v>
      </c>
      <c r="C90" s="230"/>
      <c r="D90" s="231"/>
      <c r="E90" s="231"/>
      <c r="F90" s="232"/>
      <c r="G90" s="223">
        <v>0</v>
      </c>
      <c r="H90" s="223"/>
      <c r="I90" s="224"/>
      <c r="J90" s="224"/>
      <c r="K90" s="224"/>
      <c r="L90" s="223">
        <v>0</v>
      </c>
      <c r="M90" s="223"/>
      <c r="N90" s="223"/>
    </row>
    <row r="91" spans="1:15" ht="10.15" customHeight="1" x14ac:dyDescent="0.25">
      <c r="A91" s="55"/>
      <c r="B91" s="56"/>
      <c r="C91" s="233"/>
      <c r="D91" s="234"/>
      <c r="E91" s="234"/>
      <c r="F91" s="235"/>
      <c r="G91" s="228" t="s">
        <v>65</v>
      </c>
      <c r="H91" s="228"/>
      <c r="I91" s="228" t="s">
        <v>66</v>
      </c>
      <c r="J91" s="228"/>
      <c r="K91" s="228"/>
      <c r="L91" s="228" t="s">
        <v>67</v>
      </c>
      <c r="M91" s="228"/>
      <c r="N91" s="228"/>
    </row>
    <row r="92" spans="1:15" ht="16.899999999999999" customHeight="1" x14ac:dyDescent="0.25">
      <c r="A92" s="57"/>
      <c r="B92" s="58" t="s">
        <v>68</v>
      </c>
      <c r="C92" s="230"/>
      <c r="D92" s="231"/>
      <c r="E92" s="231"/>
      <c r="F92" s="232"/>
      <c r="G92" s="223">
        <v>0</v>
      </c>
      <c r="H92" s="223"/>
      <c r="I92" s="224"/>
      <c r="J92" s="224"/>
      <c r="K92" s="224"/>
      <c r="L92" s="223">
        <v>0</v>
      </c>
      <c r="M92" s="223"/>
      <c r="N92" s="223"/>
    </row>
    <row r="93" spans="1:15" ht="10.15" customHeight="1" x14ac:dyDescent="0.25">
      <c r="A93" s="59"/>
      <c r="B93" s="58"/>
      <c r="C93" s="233"/>
      <c r="D93" s="234"/>
      <c r="E93" s="234"/>
      <c r="F93" s="235"/>
      <c r="G93" s="228" t="s">
        <v>69</v>
      </c>
      <c r="H93" s="228"/>
      <c r="I93" s="228" t="s">
        <v>66</v>
      </c>
      <c r="J93" s="228"/>
      <c r="K93" s="228"/>
      <c r="L93" s="228" t="s">
        <v>67</v>
      </c>
      <c r="M93" s="228"/>
      <c r="N93" s="228"/>
    </row>
    <row r="94" spans="1:15" ht="16.899999999999999" customHeight="1" x14ac:dyDescent="0.25">
      <c r="A94" s="60"/>
      <c r="B94" s="61"/>
      <c r="C94" s="220"/>
      <c r="D94" s="221"/>
      <c r="E94" s="221"/>
      <c r="F94" s="222"/>
      <c r="G94" s="223">
        <v>0</v>
      </c>
      <c r="H94" s="223"/>
      <c r="I94" s="224"/>
      <c r="J94" s="224"/>
      <c r="K94" s="224"/>
      <c r="L94" s="223">
        <v>0</v>
      </c>
      <c r="M94" s="223"/>
      <c r="N94" s="223"/>
    </row>
    <row r="95" spans="1:15" ht="10.15" customHeight="1" x14ac:dyDescent="0.25">
      <c r="A95" s="59"/>
      <c r="B95" s="62" t="s">
        <v>70</v>
      </c>
      <c r="C95" s="225"/>
      <c r="D95" s="226"/>
      <c r="E95" s="226"/>
      <c r="F95" s="227"/>
      <c r="G95" s="228" t="s">
        <v>71</v>
      </c>
      <c r="H95" s="228"/>
      <c r="I95" s="228" t="s">
        <v>66</v>
      </c>
      <c r="J95" s="228"/>
      <c r="K95" s="228"/>
      <c r="L95" s="228" t="s">
        <v>67</v>
      </c>
      <c r="M95" s="228"/>
      <c r="N95" s="228"/>
    </row>
    <row r="96" spans="1:15" ht="16.899999999999999" customHeight="1" x14ac:dyDescent="0.25">
      <c r="A96" s="60"/>
      <c r="B96" s="61"/>
      <c r="C96" s="220"/>
      <c r="D96" s="221"/>
      <c r="E96" s="221"/>
      <c r="F96" s="222"/>
      <c r="G96" s="223">
        <v>0</v>
      </c>
      <c r="H96" s="223"/>
      <c r="I96" s="224"/>
      <c r="J96" s="224"/>
      <c r="K96" s="224"/>
      <c r="L96" s="223">
        <v>0</v>
      </c>
      <c r="M96" s="223"/>
      <c r="N96" s="223"/>
    </row>
    <row r="97" spans="1:17" ht="10.15" customHeight="1" x14ac:dyDescent="0.25">
      <c r="A97" s="59"/>
      <c r="B97" s="62" t="s">
        <v>70</v>
      </c>
      <c r="C97" s="225"/>
      <c r="D97" s="226"/>
      <c r="E97" s="226"/>
      <c r="F97" s="227"/>
      <c r="G97" s="228" t="s">
        <v>71</v>
      </c>
      <c r="H97" s="228"/>
      <c r="I97" s="270" t="s">
        <v>66</v>
      </c>
      <c r="J97" s="270"/>
      <c r="K97" s="270"/>
      <c r="L97" s="228" t="s">
        <v>67</v>
      </c>
      <c r="M97" s="228"/>
      <c r="N97" s="228"/>
    </row>
    <row r="98" spans="1:17" ht="13.9" customHeight="1" thickBot="1" x14ac:dyDescent="0.3">
      <c r="D98" s="64"/>
      <c r="E98" s="259" t="s">
        <v>72</v>
      </c>
      <c r="F98" s="260"/>
      <c r="G98" s="260"/>
      <c r="H98" s="260"/>
      <c r="I98" s="260"/>
      <c r="J98" s="260"/>
      <c r="K98" s="261"/>
      <c r="L98" s="262">
        <f>G90+G92+G94+G96+L90+L92+L94+L96</f>
        <v>0</v>
      </c>
      <c r="M98" s="263"/>
      <c r="N98" s="263"/>
    </row>
    <row r="99" spans="1:17" x14ac:dyDescent="0.25">
      <c r="A99" s="12"/>
      <c r="B99" s="25"/>
      <c r="C99" s="25"/>
      <c r="D99" s="25"/>
      <c r="E99" s="25"/>
      <c r="F99" s="25"/>
      <c r="G99" s="25"/>
      <c r="H99" s="53"/>
      <c r="I99" s="53"/>
      <c r="J99" s="53"/>
      <c r="K99" s="53"/>
      <c r="L99" s="53"/>
      <c r="M99" s="53"/>
      <c r="N99" s="53"/>
    </row>
    <row r="100" spans="1:17" s="80" customFormat="1" ht="33.75" customHeight="1" thickBot="1" x14ac:dyDescent="0.3">
      <c r="A100" s="236" t="s">
        <v>73</v>
      </c>
      <c r="B100" s="236"/>
      <c r="C100" s="236"/>
      <c r="D100" s="236"/>
      <c r="E100" s="236"/>
      <c r="F100" s="236"/>
      <c r="G100" s="236"/>
      <c r="H100" s="236"/>
      <c r="I100" s="236"/>
      <c r="J100" s="236"/>
      <c r="K100" s="94"/>
      <c r="L100" s="237" t="s">
        <v>51</v>
      </c>
      <c r="M100" s="237"/>
      <c r="N100" s="237"/>
      <c r="O100" s="237"/>
    </row>
    <row r="101" spans="1:17" s="80" customFormat="1" ht="55.5" customHeight="1" thickBot="1" x14ac:dyDescent="0.3">
      <c r="B101" s="46" t="s">
        <v>52</v>
      </c>
      <c r="C101" s="264" t="s">
        <v>53</v>
      </c>
      <c r="D101" s="265"/>
      <c r="E101" s="265"/>
      <c r="F101" s="265"/>
      <c r="G101" s="265" t="s">
        <v>74</v>
      </c>
      <c r="H101" s="266"/>
      <c r="I101" s="267" t="s">
        <v>55</v>
      </c>
      <c r="J101" s="266"/>
      <c r="K101" s="267" t="s">
        <v>56</v>
      </c>
      <c r="L101" s="266"/>
      <c r="M101" s="268" t="s">
        <v>88</v>
      </c>
      <c r="N101" s="269"/>
      <c r="O101" s="47"/>
    </row>
    <row r="102" spans="1:17" s="48" customFormat="1" ht="24" x14ac:dyDescent="0.25">
      <c r="B102" s="49"/>
      <c r="C102" s="254"/>
      <c r="D102" s="255"/>
      <c r="E102" s="255"/>
      <c r="F102" s="256"/>
      <c r="G102" s="257"/>
      <c r="H102" s="257"/>
      <c r="I102" s="172"/>
      <c r="J102" s="50" t="s">
        <v>57</v>
      </c>
      <c r="K102" s="257"/>
      <c r="L102" s="257"/>
      <c r="M102" s="258">
        <f>M81</f>
        <v>0</v>
      </c>
      <c r="N102" s="258"/>
      <c r="O102" s="51"/>
    </row>
    <row r="103" spans="1:17" s="48" customFormat="1" ht="24" x14ac:dyDescent="0.25">
      <c r="B103" s="52"/>
      <c r="C103" s="244"/>
      <c r="D103" s="245"/>
      <c r="E103" s="245"/>
      <c r="F103" s="246"/>
      <c r="G103" s="247"/>
      <c r="H103" s="247"/>
      <c r="I103" s="173"/>
      <c r="J103" s="163" t="s">
        <v>58</v>
      </c>
      <c r="K103" s="247"/>
      <c r="L103" s="247"/>
      <c r="M103" s="248">
        <f>M82</f>
        <v>0</v>
      </c>
      <c r="N103" s="248"/>
      <c r="O103" s="51"/>
    </row>
    <row r="104" spans="1:17" s="48" customFormat="1" ht="24" x14ac:dyDescent="0.25">
      <c r="B104" s="52"/>
      <c r="C104" s="244"/>
      <c r="D104" s="245"/>
      <c r="E104" s="245"/>
      <c r="F104" s="246"/>
      <c r="G104" s="247"/>
      <c r="H104" s="247"/>
      <c r="I104" s="173"/>
      <c r="J104" s="163" t="s">
        <v>58</v>
      </c>
      <c r="K104" s="247"/>
      <c r="L104" s="247"/>
      <c r="M104" s="248">
        <f>M83</f>
        <v>0</v>
      </c>
      <c r="N104" s="248"/>
      <c r="O104" s="51"/>
    </row>
    <row r="105" spans="1:17" s="48" customFormat="1" ht="24" x14ac:dyDescent="0.25">
      <c r="B105" s="52"/>
      <c r="C105" s="244"/>
      <c r="D105" s="245"/>
      <c r="E105" s="245"/>
      <c r="F105" s="246"/>
      <c r="G105" s="247"/>
      <c r="H105" s="247"/>
      <c r="I105" s="173"/>
      <c r="J105" s="163" t="s">
        <v>58</v>
      </c>
      <c r="K105" s="247"/>
      <c r="L105" s="247"/>
      <c r="M105" s="248">
        <f>M84</f>
        <v>0</v>
      </c>
      <c r="N105" s="248"/>
      <c r="O105" s="51"/>
    </row>
    <row r="106" spans="1:17" s="12" customFormat="1" ht="24.75" thickBot="1" x14ac:dyDescent="0.3">
      <c r="A106" s="48"/>
      <c r="B106" s="52"/>
      <c r="C106" s="244"/>
      <c r="D106" s="245"/>
      <c r="E106" s="245"/>
      <c r="F106" s="246"/>
      <c r="G106" s="247"/>
      <c r="H106" s="247"/>
      <c r="I106" s="173"/>
      <c r="J106" s="63" t="s">
        <v>58</v>
      </c>
      <c r="K106" s="247"/>
      <c r="L106" s="247"/>
      <c r="M106" s="248">
        <f>M85</f>
        <v>0</v>
      </c>
      <c r="N106" s="248"/>
      <c r="O106" s="110"/>
      <c r="P106" s="111"/>
      <c r="Q106" s="111"/>
    </row>
    <row r="107" spans="1:17" ht="13.9" customHeight="1" thickBot="1" x14ac:dyDescent="0.3">
      <c r="A107" s="12"/>
      <c r="B107" s="25"/>
      <c r="C107" s="25"/>
      <c r="D107" s="25"/>
      <c r="E107" s="25"/>
      <c r="F107" s="25"/>
      <c r="G107" s="25"/>
      <c r="H107" s="249" t="s">
        <v>75</v>
      </c>
      <c r="I107" s="250"/>
      <c r="J107" s="250"/>
      <c r="K107" s="250"/>
      <c r="L107" s="251"/>
      <c r="M107" s="252">
        <f>SUM(M102:M106)</f>
        <v>0</v>
      </c>
      <c r="N107" s="253"/>
    </row>
    <row r="108" spans="1:17" x14ac:dyDescent="0.25">
      <c r="A108" s="12"/>
      <c r="B108" s="25"/>
      <c r="C108" s="25"/>
      <c r="D108" s="25"/>
      <c r="E108" s="25"/>
      <c r="F108" s="25"/>
      <c r="G108" s="25"/>
      <c r="H108" s="53"/>
      <c r="I108" s="53"/>
      <c r="J108" s="53"/>
      <c r="K108" s="53"/>
      <c r="L108" s="53"/>
      <c r="M108" s="53"/>
      <c r="N108" s="53"/>
    </row>
    <row r="109" spans="1:17" ht="35.25" customHeight="1" thickBot="1" x14ac:dyDescent="0.3">
      <c r="A109" s="236" t="s">
        <v>76</v>
      </c>
      <c r="B109" s="236"/>
      <c r="C109" s="236"/>
      <c r="D109" s="236"/>
      <c r="E109" s="236"/>
      <c r="F109" s="236"/>
      <c r="G109" s="236"/>
      <c r="H109" s="236"/>
      <c r="I109" s="236"/>
      <c r="J109" s="236"/>
      <c r="L109" s="237" t="s">
        <v>61</v>
      </c>
      <c r="M109" s="237"/>
      <c r="N109" s="237"/>
      <c r="O109" s="237"/>
    </row>
    <row r="110" spans="1:17" ht="25.15" customHeight="1" x14ac:dyDescent="0.25">
      <c r="A110" s="91"/>
      <c r="B110" s="238" t="s">
        <v>62</v>
      </c>
      <c r="C110" s="239"/>
      <c r="D110" s="239"/>
      <c r="E110" s="239"/>
      <c r="F110" s="239"/>
      <c r="G110" s="239"/>
      <c r="H110" s="240"/>
      <c r="I110" s="241" t="s">
        <v>63</v>
      </c>
      <c r="J110" s="242"/>
      <c r="K110" s="242"/>
      <c r="L110" s="242"/>
      <c r="M110" s="243"/>
    </row>
    <row r="111" spans="1:17" ht="16.899999999999999" customHeight="1" x14ac:dyDescent="0.25">
      <c r="A111" s="92"/>
      <c r="B111" s="95" t="s">
        <v>64</v>
      </c>
      <c r="C111" s="230"/>
      <c r="D111" s="231"/>
      <c r="E111" s="231"/>
      <c r="F111" s="232"/>
      <c r="G111" s="223">
        <f>G90</f>
        <v>0</v>
      </c>
      <c r="H111" s="223"/>
      <c r="I111" s="224"/>
      <c r="J111" s="224"/>
      <c r="K111" s="224"/>
      <c r="L111" s="223">
        <v>0</v>
      </c>
      <c r="M111" s="223"/>
      <c r="N111" s="223"/>
    </row>
    <row r="112" spans="1:17" ht="10.15" customHeight="1" x14ac:dyDescent="0.25">
      <c r="A112" s="55"/>
      <c r="B112" s="96"/>
      <c r="C112" s="233"/>
      <c r="D112" s="234"/>
      <c r="E112" s="234"/>
      <c r="F112" s="235"/>
      <c r="G112" s="228" t="s">
        <v>65</v>
      </c>
      <c r="H112" s="228"/>
      <c r="I112" s="228" t="s">
        <v>66</v>
      </c>
      <c r="J112" s="228"/>
      <c r="K112" s="228"/>
      <c r="L112" s="228" t="s">
        <v>67</v>
      </c>
      <c r="M112" s="228"/>
      <c r="N112" s="228"/>
    </row>
    <row r="113" spans="1:17" ht="16.899999999999999" customHeight="1" x14ac:dyDescent="0.25">
      <c r="A113" s="57"/>
      <c r="B113" s="97" t="s">
        <v>68</v>
      </c>
      <c r="C113" s="230"/>
      <c r="D113" s="231"/>
      <c r="E113" s="231"/>
      <c r="F113" s="232"/>
      <c r="G113" s="223">
        <f>G92</f>
        <v>0</v>
      </c>
      <c r="H113" s="223"/>
      <c r="I113" s="224"/>
      <c r="J113" s="224"/>
      <c r="K113" s="224"/>
      <c r="L113" s="223">
        <v>0</v>
      </c>
      <c r="M113" s="223"/>
      <c r="N113" s="223"/>
    </row>
    <row r="114" spans="1:17" ht="10.15" customHeight="1" x14ac:dyDescent="0.25">
      <c r="A114" s="59"/>
      <c r="B114" s="97"/>
      <c r="C114" s="233"/>
      <c r="D114" s="234"/>
      <c r="E114" s="234"/>
      <c r="F114" s="235"/>
      <c r="G114" s="228" t="s">
        <v>69</v>
      </c>
      <c r="H114" s="228"/>
      <c r="I114" s="228" t="s">
        <v>66</v>
      </c>
      <c r="J114" s="228"/>
      <c r="K114" s="228"/>
      <c r="L114" s="228" t="s">
        <v>67</v>
      </c>
      <c r="M114" s="228"/>
      <c r="N114" s="228"/>
    </row>
    <row r="115" spans="1:17" ht="16.899999999999999" customHeight="1" x14ac:dyDescent="0.25">
      <c r="A115" s="60"/>
      <c r="B115" s="98"/>
      <c r="C115" s="220"/>
      <c r="D115" s="221"/>
      <c r="E115" s="221"/>
      <c r="F115" s="222"/>
      <c r="G115" s="223">
        <v>0</v>
      </c>
      <c r="H115" s="223"/>
      <c r="I115" s="224"/>
      <c r="J115" s="224"/>
      <c r="K115" s="224"/>
      <c r="L115" s="229">
        <v>0</v>
      </c>
      <c r="M115" s="229"/>
      <c r="N115" s="229"/>
    </row>
    <row r="116" spans="1:17" ht="10.15" customHeight="1" x14ac:dyDescent="0.25">
      <c r="A116" s="59"/>
      <c r="B116" s="99" t="s">
        <v>70</v>
      </c>
      <c r="C116" s="225"/>
      <c r="D116" s="226"/>
      <c r="E116" s="226"/>
      <c r="F116" s="227"/>
      <c r="G116" s="228" t="s">
        <v>71</v>
      </c>
      <c r="H116" s="228"/>
      <c r="I116" s="228" t="s">
        <v>66</v>
      </c>
      <c r="J116" s="228"/>
      <c r="K116" s="228"/>
      <c r="L116" s="228" t="s">
        <v>67</v>
      </c>
      <c r="M116" s="228"/>
      <c r="N116" s="228"/>
    </row>
    <row r="117" spans="1:17" ht="16.899999999999999" customHeight="1" x14ac:dyDescent="0.25">
      <c r="A117" s="60"/>
      <c r="B117" s="98"/>
      <c r="C117" s="220"/>
      <c r="D117" s="221"/>
      <c r="E117" s="221"/>
      <c r="F117" s="222"/>
      <c r="G117" s="223">
        <v>0</v>
      </c>
      <c r="H117" s="223"/>
      <c r="I117" s="224"/>
      <c r="J117" s="224"/>
      <c r="K117" s="224"/>
      <c r="L117" s="223">
        <v>0</v>
      </c>
      <c r="M117" s="223"/>
      <c r="N117" s="223"/>
    </row>
    <row r="118" spans="1:17" ht="10.15" customHeight="1" x14ac:dyDescent="0.25">
      <c r="A118" s="59"/>
      <c r="B118" s="99" t="s">
        <v>70</v>
      </c>
      <c r="C118" s="225"/>
      <c r="D118" s="226"/>
      <c r="E118" s="226"/>
      <c r="F118" s="227"/>
      <c r="G118" s="228" t="s">
        <v>71</v>
      </c>
      <c r="H118" s="228"/>
      <c r="I118" s="228" t="s">
        <v>66</v>
      </c>
      <c r="J118" s="228"/>
      <c r="K118" s="228"/>
      <c r="L118" s="228" t="s">
        <v>67</v>
      </c>
      <c r="M118" s="228"/>
      <c r="N118" s="228"/>
    </row>
    <row r="119" spans="1:17" ht="13.9" customHeight="1" x14ac:dyDescent="0.25">
      <c r="C119" s="100"/>
      <c r="D119" s="101"/>
      <c r="E119" s="208" t="s">
        <v>77</v>
      </c>
      <c r="F119" s="208"/>
      <c r="G119" s="208"/>
      <c r="H119" s="208"/>
      <c r="I119" s="208"/>
      <c r="J119" s="208"/>
      <c r="K119" s="208"/>
      <c r="L119" s="209">
        <f>G111+G113+G115+G117+L111+L113+L115+L117</f>
        <v>0</v>
      </c>
      <c r="M119" s="209"/>
      <c r="N119" s="209"/>
    </row>
    <row r="120" spans="1:17" ht="13.9" customHeight="1" x14ac:dyDescent="0.25">
      <c r="D120" s="65"/>
      <c r="E120" s="66"/>
      <c r="F120" s="66"/>
      <c r="G120" s="66"/>
      <c r="H120" s="66"/>
      <c r="I120" s="66"/>
      <c r="J120" s="66"/>
      <c r="K120" s="66"/>
      <c r="L120" s="67"/>
      <c r="M120" s="67"/>
    </row>
    <row r="121" spans="1:17" s="9" customFormat="1" ht="22.15" customHeight="1" x14ac:dyDescent="0.25">
      <c r="A121" s="210" t="s">
        <v>78</v>
      </c>
      <c r="B121" s="210"/>
      <c r="C121" s="210"/>
      <c r="D121" s="210"/>
      <c r="E121" s="210"/>
      <c r="F121" s="210"/>
      <c r="G121" s="210"/>
      <c r="H121" s="210"/>
      <c r="I121" s="210"/>
      <c r="J121" s="210"/>
      <c r="K121" s="211"/>
      <c r="L121" s="212">
        <f>(M107-M86)-(L119-L98)</f>
        <v>0</v>
      </c>
      <c r="M121" s="213"/>
      <c r="N121" s="213"/>
    </row>
    <row r="122" spans="1:17" s="9" customFormat="1" ht="22.15" customHeight="1" x14ac:dyDescent="0.25">
      <c r="B122" s="68"/>
      <c r="C122" s="68"/>
      <c r="D122" s="68"/>
      <c r="E122" s="68"/>
      <c r="F122" s="68"/>
      <c r="G122" s="68"/>
      <c r="H122" s="68"/>
      <c r="I122" s="68"/>
      <c r="J122" s="68"/>
      <c r="K122" s="68"/>
      <c r="L122" s="69"/>
      <c r="M122" s="70"/>
    </row>
    <row r="123" spans="1:17" ht="76.150000000000006" customHeight="1" x14ac:dyDescent="0.25">
      <c r="B123" s="71"/>
      <c r="C123" s="214" t="s">
        <v>79</v>
      </c>
      <c r="D123" s="215"/>
      <c r="E123" s="215"/>
      <c r="F123" s="215"/>
      <c r="G123" s="215"/>
      <c r="H123" s="215"/>
      <c r="I123" s="215"/>
      <c r="J123" s="215"/>
      <c r="K123" s="215"/>
      <c r="L123" s="215"/>
      <c r="M123" s="215"/>
      <c r="N123" s="216"/>
      <c r="O123" s="71"/>
      <c r="P123" s="71"/>
      <c r="Q123" s="71"/>
    </row>
    <row r="124" spans="1:17" ht="15.75" thickBot="1" x14ac:dyDescent="0.3"/>
    <row r="125" spans="1:17" ht="24" customHeight="1" x14ac:dyDescent="0.25">
      <c r="F125" s="217" t="s">
        <v>80</v>
      </c>
      <c r="G125" s="218"/>
      <c r="H125" s="218"/>
      <c r="I125" s="218"/>
      <c r="J125" s="218"/>
      <c r="K125" s="218"/>
      <c r="L125" s="219"/>
    </row>
    <row r="126" spans="1:17" ht="46.9" customHeight="1" x14ac:dyDescent="0.25">
      <c r="F126" s="203"/>
      <c r="G126" s="204"/>
      <c r="H126" s="204"/>
      <c r="I126" s="204"/>
      <c r="J126" s="204"/>
      <c r="K126" s="204"/>
      <c r="L126" s="93"/>
    </row>
    <row r="127" spans="1:17" s="80" customFormat="1" ht="22.15" customHeight="1" thickBot="1" x14ac:dyDescent="0.3">
      <c r="F127" s="205" t="s">
        <v>81</v>
      </c>
      <c r="G127" s="206"/>
      <c r="H127" s="206"/>
      <c r="I127" s="206"/>
      <c r="J127" s="206"/>
      <c r="K127" s="206"/>
      <c r="L127" s="207"/>
    </row>
  </sheetData>
  <sheetProtection password="DBC3" sheet="1" selectLockedCells="1"/>
  <protectedRanges>
    <protectedRange sqref="G90 G92 C94 G94 C96 G96 I90 L90 I92 L92 I94 L94 I96 L96 G111 G113 C115 G115 C117 G117 I111 L111 I113 L113 I115 L115 I117 L117 F126 C81:C85 G81:G85 I81:I85 M81:M85 K81:K85 C102:C106 G102:G106 I102:I106 K102:K106 M102:M106" name="Ausfüllbereich2_1"/>
    <protectedRange sqref="C10 L21 F20:F22 H22 H25 L27 H28 F27:F28 A54 C54 F54 H54:H55 L54:L55 A60 C60 F60 A62 C62 F62 A68 C68 F68 A66 C66 F66 A64 C64 F64 K49 N49 A70 C70 F70 A72 C72 F72 A74 C74 F74 L60:L75 H60:H75 K31:K47 N31:N47 H36" name="Ausfüllbereich 1_1"/>
  </protectedRanges>
  <mergeCells count="267">
    <mergeCell ref="C24:E24"/>
    <mergeCell ref="F24:G24"/>
    <mergeCell ref="K24:L24"/>
    <mergeCell ref="L9:M9"/>
    <mergeCell ref="A10:N11"/>
    <mergeCell ref="C12:N14"/>
    <mergeCell ref="C16:N16"/>
    <mergeCell ref="F20:L20"/>
    <mergeCell ref="F21:J21"/>
    <mergeCell ref="C22:E22"/>
    <mergeCell ref="H22:N22"/>
    <mergeCell ref="A1:C1"/>
    <mergeCell ref="G5:H6"/>
    <mergeCell ref="A6:E6"/>
    <mergeCell ref="L6:M6"/>
    <mergeCell ref="L7:M7"/>
    <mergeCell ref="L8:M8"/>
    <mergeCell ref="F27:J27"/>
    <mergeCell ref="C28:E28"/>
    <mergeCell ref="H28:N28"/>
    <mergeCell ref="J33:K34"/>
    <mergeCell ref="L33:N33"/>
    <mergeCell ref="L34:N34"/>
    <mergeCell ref="H25:J25"/>
    <mergeCell ref="K25:L25"/>
    <mergeCell ref="C26:E26"/>
    <mergeCell ref="H26:J26"/>
    <mergeCell ref="A52:C52"/>
    <mergeCell ref="E52:E53"/>
    <mergeCell ref="F52:F53"/>
    <mergeCell ref="G52:H52"/>
    <mergeCell ref="I52:J53"/>
    <mergeCell ref="K52:L52"/>
    <mergeCell ref="M52:N53"/>
    <mergeCell ref="F37:I37"/>
    <mergeCell ref="F38:I38"/>
    <mergeCell ref="E41:G41"/>
    <mergeCell ref="L47:N47"/>
    <mergeCell ref="D54:D55"/>
    <mergeCell ref="E54:E55"/>
    <mergeCell ref="F54:F55"/>
    <mergeCell ref="I54:I55"/>
    <mergeCell ref="J54:J55"/>
    <mergeCell ref="M54:M55"/>
    <mergeCell ref="N54:N55"/>
    <mergeCell ref="O54:P55"/>
    <mergeCell ref="A55:C55"/>
    <mergeCell ref="A58:C58"/>
    <mergeCell ref="E58:E59"/>
    <mergeCell ref="F58:F59"/>
    <mergeCell ref="G58:H58"/>
    <mergeCell ref="I58:J59"/>
    <mergeCell ref="K58:L58"/>
    <mergeCell ref="M58:N59"/>
    <mergeCell ref="N60:N61"/>
    <mergeCell ref="O60:P61"/>
    <mergeCell ref="A61:C61"/>
    <mergeCell ref="J62:J63"/>
    <mergeCell ref="M62:M63"/>
    <mergeCell ref="N62:N63"/>
    <mergeCell ref="D60:D61"/>
    <mergeCell ref="E60:E61"/>
    <mergeCell ref="F60:F61"/>
    <mergeCell ref="I60:I61"/>
    <mergeCell ref="J60:J61"/>
    <mergeCell ref="M60:M61"/>
    <mergeCell ref="A65:C65"/>
    <mergeCell ref="D66:D67"/>
    <mergeCell ref="E66:E67"/>
    <mergeCell ref="F66:F67"/>
    <mergeCell ref="I66:I67"/>
    <mergeCell ref="J66:J67"/>
    <mergeCell ref="O62:P63"/>
    <mergeCell ref="A63:C63"/>
    <mergeCell ref="D64:D65"/>
    <mergeCell ref="E64:E65"/>
    <mergeCell ref="F64:F65"/>
    <mergeCell ref="I64:I65"/>
    <mergeCell ref="J64:J65"/>
    <mergeCell ref="M64:M65"/>
    <mergeCell ref="N64:N65"/>
    <mergeCell ref="O64:P65"/>
    <mergeCell ref="M66:M67"/>
    <mergeCell ref="N66:N67"/>
    <mergeCell ref="O66:P67"/>
    <mergeCell ref="A67:C67"/>
    <mergeCell ref="D62:D63"/>
    <mergeCell ref="E62:E63"/>
    <mergeCell ref="F62:F63"/>
    <mergeCell ref="I62:I63"/>
    <mergeCell ref="A71:C71"/>
    <mergeCell ref="D68:D69"/>
    <mergeCell ref="E68:E69"/>
    <mergeCell ref="F68:F69"/>
    <mergeCell ref="I68:I69"/>
    <mergeCell ref="J68:J69"/>
    <mergeCell ref="M68:M69"/>
    <mergeCell ref="N68:N69"/>
    <mergeCell ref="O68:P69"/>
    <mergeCell ref="A69:C69"/>
    <mergeCell ref="M72:M73"/>
    <mergeCell ref="N72:N73"/>
    <mergeCell ref="O72:P73"/>
    <mergeCell ref="M74:M75"/>
    <mergeCell ref="N74:N75"/>
    <mergeCell ref="O74:P75"/>
    <mergeCell ref="D70:D71"/>
    <mergeCell ref="E70:E71"/>
    <mergeCell ref="F70:F71"/>
    <mergeCell ref="I70:I71"/>
    <mergeCell ref="J70:J71"/>
    <mergeCell ref="M70:M71"/>
    <mergeCell ref="N70:N71"/>
    <mergeCell ref="O70:P71"/>
    <mergeCell ref="A75:C75"/>
    <mergeCell ref="A76:C76"/>
    <mergeCell ref="F76:G76"/>
    <mergeCell ref="J76:K76"/>
    <mergeCell ref="A73:C73"/>
    <mergeCell ref="D74:D75"/>
    <mergeCell ref="E74:E75"/>
    <mergeCell ref="F74:F75"/>
    <mergeCell ref="I74:I75"/>
    <mergeCell ref="J74:J75"/>
    <mergeCell ref="D72:D73"/>
    <mergeCell ref="E72:E73"/>
    <mergeCell ref="F72:F73"/>
    <mergeCell ref="I72:I73"/>
    <mergeCell ref="J72:J73"/>
    <mergeCell ref="C81:F81"/>
    <mergeCell ref="G81:H81"/>
    <mergeCell ref="K81:L81"/>
    <mergeCell ref="M81:N81"/>
    <mergeCell ref="C82:F82"/>
    <mergeCell ref="G82:H82"/>
    <mergeCell ref="K82:L82"/>
    <mergeCell ref="M82:N82"/>
    <mergeCell ref="F77:G77"/>
    <mergeCell ref="J77:K77"/>
    <mergeCell ref="A79:J79"/>
    <mergeCell ref="L79:O79"/>
    <mergeCell ref="C80:F80"/>
    <mergeCell ref="G80:H80"/>
    <mergeCell ref="I80:J80"/>
    <mergeCell ref="K80:L80"/>
    <mergeCell ref="M80:N80"/>
    <mergeCell ref="C85:F85"/>
    <mergeCell ref="G85:H85"/>
    <mergeCell ref="K85:L85"/>
    <mergeCell ref="M85:N85"/>
    <mergeCell ref="H86:L86"/>
    <mergeCell ref="M86:N86"/>
    <mergeCell ref="C83:F83"/>
    <mergeCell ref="G83:H83"/>
    <mergeCell ref="K83:L83"/>
    <mergeCell ref="M83:N83"/>
    <mergeCell ref="C84:F84"/>
    <mergeCell ref="G84:H84"/>
    <mergeCell ref="K84:L84"/>
    <mergeCell ref="M84:N84"/>
    <mergeCell ref="L91:N91"/>
    <mergeCell ref="C92:F93"/>
    <mergeCell ref="G92:H92"/>
    <mergeCell ref="I92:K92"/>
    <mergeCell ref="L92:N92"/>
    <mergeCell ref="G93:H93"/>
    <mergeCell ref="I93:K93"/>
    <mergeCell ref="L93:N93"/>
    <mergeCell ref="A88:J88"/>
    <mergeCell ref="K88:N88"/>
    <mergeCell ref="B89:H89"/>
    <mergeCell ref="I89:N89"/>
    <mergeCell ref="C90:F91"/>
    <mergeCell ref="G90:H90"/>
    <mergeCell ref="I90:K90"/>
    <mergeCell ref="L90:N90"/>
    <mergeCell ref="G91:H91"/>
    <mergeCell ref="I91:K91"/>
    <mergeCell ref="C96:F96"/>
    <mergeCell ref="G96:H96"/>
    <mergeCell ref="I96:K96"/>
    <mergeCell ref="L96:N96"/>
    <mergeCell ref="C97:F97"/>
    <mergeCell ref="G97:H97"/>
    <mergeCell ref="I97:K97"/>
    <mergeCell ref="L97:N97"/>
    <mergeCell ref="C94:F94"/>
    <mergeCell ref="G94:H94"/>
    <mergeCell ref="I94:K94"/>
    <mergeCell ref="L94:N94"/>
    <mergeCell ref="C95:F95"/>
    <mergeCell ref="G95:H95"/>
    <mergeCell ref="I95:K95"/>
    <mergeCell ref="L95:N95"/>
    <mergeCell ref="C102:F102"/>
    <mergeCell ref="G102:H102"/>
    <mergeCell ref="K102:L102"/>
    <mergeCell ref="M102:N102"/>
    <mergeCell ref="C103:F103"/>
    <mergeCell ref="G103:H103"/>
    <mergeCell ref="K103:L103"/>
    <mergeCell ref="M103:N103"/>
    <mergeCell ref="E98:K98"/>
    <mergeCell ref="L98:N98"/>
    <mergeCell ref="A100:J100"/>
    <mergeCell ref="L100:O100"/>
    <mergeCell ref="C101:F101"/>
    <mergeCell ref="G101:H101"/>
    <mergeCell ref="I101:J101"/>
    <mergeCell ref="K101:L101"/>
    <mergeCell ref="M101:N101"/>
    <mergeCell ref="C106:F106"/>
    <mergeCell ref="G106:H106"/>
    <mergeCell ref="K106:L106"/>
    <mergeCell ref="M106:N106"/>
    <mergeCell ref="H107:L107"/>
    <mergeCell ref="M107:N107"/>
    <mergeCell ref="C104:F104"/>
    <mergeCell ref="G104:H104"/>
    <mergeCell ref="K104:L104"/>
    <mergeCell ref="M104:N104"/>
    <mergeCell ref="C105:F105"/>
    <mergeCell ref="G105:H105"/>
    <mergeCell ref="K105:L105"/>
    <mergeCell ref="M105:N105"/>
    <mergeCell ref="A109:J109"/>
    <mergeCell ref="L109:O109"/>
    <mergeCell ref="B110:H110"/>
    <mergeCell ref="I110:M110"/>
    <mergeCell ref="C111:F112"/>
    <mergeCell ref="G111:H111"/>
    <mergeCell ref="I111:K111"/>
    <mergeCell ref="L111:N111"/>
    <mergeCell ref="G112:H112"/>
    <mergeCell ref="I112:K112"/>
    <mergeCell ref="C115:F115"/>
    <mergeCell ref="G115:H115"/>
    <mergeCell ref="I115:K115"/>
    <mergeCell ref="L115:N115"/>
    <mergeCell ref="C116:F116"/>
    <mergeCell ref="G116:H116"/>
    <mergeCell ref="I116:K116"/>
    <mergeCell ref="L116:N116"/>
    <mergeCell ref="L112:N112"/>
    <mergeCell ref="C113:F114"/>
    <mergeCell ref="G113:H113"/>
    <mergeCell ref="I113:K113"/>
    <mergeCell ref="L113:N113"/>
    <mergeCell ref="G114:H114"/>
    <mergeCell ref="I114:K114"/>
    <mergeCell ref="L114:N114"/>
    <mergeCell ref="F126:K126"/>
    <mergeCell ref="F127:L127"/>
    <mergeCell ref="E119:K119"/>
    <mergeCell ref="L119:N119"/>
    <mergeCell ref="A121:K121"/>
    <mergeCell ref="L121:N121"/>
    <mergeCell ref="C123:N123"/>
    <mergeCell ref="F125:L125"/>
    <mergeCell ref="C117:F117"/>
    <mergeCell ref="G117:H117"/>
    <mergeCell ref="I117:K117"/>
    <mergeCell ref="L117:N117"/>
    <mergeCell ref="C118:F118"/>
    <mergeCell ref="G118:H118"/>
    <mergeCell ref="I118:K118"/>
    <mergeCell ref="L118:N118"/>
  </mergeCells>
  <dataValidations count="4">
    <dataValidation allowBlank="1" showInputMessage="1" showErrorMessage="1" promptTitle="Datum von:" prompt="Eingabe in TT.MM.JJJJ_x000a_" sqref="K43 N43"/>
    <dataValidation allowBlank="1" showInputMessage="1" showErrorMessage="1" promptTitle="Uhrzeit bis:" prompt="Ende der Arbeitszeit des zusätzlichen Personals" sqref="N45"/>
    <dataValidation allowBlank="1" showInputMessage="1" showErrorMessage="1" promptTitle="Uhrzeit von:" prompt="Beginn der Arbeitszeit des zusätzlichen Personals" sqref="K45"/>
    <dataValidation type="textLength" operator="greaterThan" allowBlank="1" showInputMessage="1" showErrorMessage="1" errorTitle="Achtung Fehler!" error="Hier dürfen nur Buchstaben eingegeben werden, keine Zahlen. Der Name muss mindestens 7 Zeichen lang sein." promptTitle="Name der Antragsteller/in" prompt="geben Sie den Name des/der Antragsteller/In ein" sqref="F20:L20">
      <formula1>7</formula1>
    </dataValidation>
  </dataValidations>
  <hyperlinks>
    <hyperlink ref="N9" r:id="rId1" display="mailto:kin@stmk.gv.at"/>
  </hyperlinks>
  <pageMargins left="0" right="0" top="0.78740157480314965" bottom="0.19685039370078741" header="0.31496062992125984" footer="0.31496062992125984"/>
  <pageSetup paperSize="9" scale="92" fitToHeight="0" orientation="landscape" r:id="rId2"/>
  <headerFooter>
    <oddHeader>&amp;CSeite &amp;P von &amp;N</oddHeader>
  </headerFooter>
  <rowBreaks count="5" manualBreakCount="5">
    <brk id="28" max="15" man="1"/>
    <brk id="48" max="15" man="1"/>
    <brk id="77" max="15" man="1"/>
    <brk id="98" max="15" man="1"/>
    <brk id="121" max="15" man="1"/>
  </rowBreaks>
  <drawing r:id="rId3"/>
  <legacyDrawing r:id="rId4"/>
  <controls>
    <mc:AlternateContent xmlns:mc="http://schemas.openxmlformats.org/markup-compatibility/2006">
      <mc:Choice Requires="x14">
        <control shapeId="20481" r:id="rId5" name="CheckBox1">
          <controlPr defaultSize="0" autoLine="0" r:id="rId6">
            <anchor moveWithCells="1">
              <from>
                <xdr:col>11</xdr:col>
                <xdr:colOff>142875</xdr:colOff>
                <xdr:row>32</xdr:row>
                <xdr:rowOff>28575</xdr:rowOff>
              </from>
              <to>
                <xdr:col>13</xdr:col>
                <xdr:colOff>790575</xdr:colOff>
                <xdr:row>33</xdr:row>
                <xdr:rowOff>85725</xdr:rowOff>
              </to>
            </anchor>
          </controlPr>
        </control>
      </mc:Choice>
      <mc:Fallback>
        <control shapeId="20481" r:id="rId5" name="CheckBox1"/>
      </mc:Fallback>
    </mc:AlternateContent>
    <mc:AlternateContent xmlns:mc="http://schemas.openxmlformats.org/markup-compatibility/2006">
      <mc:Choice Requires="x14">
        <control shapeId="20482" r:id="rId7" name="CheckBox2">
          <controlPr defaultSize="0" autoLine="0" r:id="rId8">
            <anchor moveWithCells="1">
              <from>
                <xdr:col>11</xdr:col>
                <xdr:colOff>152400</xdr:colOff>
                <xdr:row>33</xdr:row>
                <xdr:rowOff>66675</xdr:rowOff>
              </from>
              <to>
                <xdr:col>11</xdr:col>
                <xdr:colOff>295275</xdr:colOff>
                <xdr:row>34</xdr:row>
                <xdr:rowOff>0</xdr:rowOff>
              </to>
            </anchor>
          </controlPr>
        </control>
      </mc:Choice>
      <mc:Fallback>
        <control shapeId="20482" r:id="rId7" name="CheckBox2"/>
      </mc:Fallback>
    </mc:AlternateContent>
    <mc:AlternateContent xmlns:mc="http://schemas.openxmlformats.org/markup-compatibility/2006">
      <mc:Choice Requires="x14">
        <control shapeId="20483" r:id="rId9" name="CheckBox3">
          <controlPr defaultSize="0" autoLine="0" r:id="rId10">
            <anchor moveWithCells="1">
              <from>
                <xdr:col>0</xdr:col>
                <xdr:colOff>114300</xdr:colOff>
                <xdr:row>50</xdr:row>
                <xdr:rowOff>28575</xdr:rowOff>
              </from>
              <to>
                <xdr:col>0</xdr:col>
                <xdr:colOff>257175</xdr:colOff>
                <xdr:row>50</xdr:row>
                <xdr:rowOff>209550</xdr:rowOff>
              </to>
            </anchor>
          </controlPr>
        </control>
      </mc:Choice>
      <mc:Fallback>
        <control shapeId="20483" r:id="rId9" name="CheckBox3"/>
      </mc:Fallback>
    </mc:AlternateContent>
    <mc:AlternateContent xmlns:mc="http://schemas.openxmlformats.org/markup-compatibility/2006">
      <mc:Choice Requires="x14">
        <control shapeId="20484" r:id="rId11" name="CheckBox4">
          <controlPr defaultSize="0" autoLine="0" r:id="rId12">
            <anchor moveWithCells="1">
              <from>
                <xdr:col>0</xdr:col>
                <xdr:colOff>114300</xdr:colOff>
                <xdr:row>56</xdr:row>
                <xdr:rowOff>28575</xdr:rowOff>
              </from>
              <to>
                <xdr:col>0</xdr:col>
                <xdr:colOff>257175</xdr:colOff>
                <xdr:row>56</xdr:row>
                <xdr:rowOff>209550</xdr:rowOff>
              </to>
            </anchor>
          </controlPr>
        </control>
      </mc:Choice>
      <mc:Fallback>
        <control shapeId="20484" r:id="rId11" name="CheckBox4"/>
      </mc:Fallback>
    </mc:AlternateContent>
    <mc:AlternateContent xmlns:mc="http://schemas.openxmlformats.org/markup-compatibility/2006">
      <mc:Choice Requires="x14">
        <control shapeId="20493" r:id="rId13" name="CheckBox6">
          <controlPr defaultSize="0" autoLine="0" r:id="rId14">
            <anchor moveWithCells="1">
              <from>
                <xdr:col>11</xdr:col>
                <xdr:colOff>142875</xdr:colOff>
                <xdr:row>33</xdr:row>
                <xdr:rowOff>19050</xdr:rowOff>
              </from>
              <to>
                <xdr:col>13</xdr:col>
                <xdr:colOff>790575</xdr:colOff>
                <xdr:row>34</xdr:row>
                <xdr:rowOff>76200</xdr:rowOff>
              </to>
            </anchor>
          </controlPr>
        </control>
      </mc:Choice>
      <mc:Fallback>
        <control shapeId="20493" r:id="rId13" name="CheckBox6"/>
      </mc:Fallback>
    </mc:AlternateContent>
    <mc:AlternateContent xmlns:mc="http://schemas.openxmlformats.org/markup-compatibility/2006">
      <mc:Choice Requires="x14">
        <control shapeId="20485" r:id="rId15" name="Check Box 5">
          <controlPr defaultSize="0" autoFill="0" autoLine="0" autoPict="0">
            <anchor moveWithCells="1">
              <from>
                <xdr:col>2</xdr:col>
                <xdr:colOff>257175</xdr:colOff>
                <xdr:row>40</xdr:row>
                <xdr:rowOff>28575</xdr:rowOff>
              </from>
              <to>
                <xdr:col>5</xdr:col>
                <xdr:colOff>133350</xdr:colOff>
                <xdr:row>41</xdr:row>
                <xdr:rowOff>0</xdr:rowOff>
              </to>
            </anchor>
          </controlPr>
        </control>
      </mc:Choice>
    </mc:AlternateContent>
    <mc:AlternateContent xmlns:mc="http://schemas.openxmlformats.org/markup-compatibility/2006">
      <mc:Choice Requires="x14">
        <control shapeId="20486" r:id="rId16" name="Check Box 6">
          <controlPr defaultSize="0" autoFill="0" autoLine="0" autoPict="0">
            <anchor moveWithCells="1">
              <from>
                <xdr:col>2</xdr:col>
                <xdr:colOff>257175</xdr:colOff>
                <xdr:row>42</xdr:row>
                <xdr:rowOff>28575</xdr:rowOff>
              </from>
              <to>
                <xdr:col>5</xdr:col>
                <xdr:colOff>133350</xdr:colOff>
                <xdr:row>43</xdr:row>
                <xdr:rowOff>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S127"/>
  <sheetViews>
    <sheetView zoomScaleNormal="100" zoomScaleSheetLayoutView="80" workbookViewId="0">
      <selection activeCell="F20" sqref="F20:L20"/>
    </sheetView>
  </sheetViews>
  <sheetFormatPr baseColWidth="10" defaultRowHeight="15" x14ac:dyDescent="0.25"/>
  <cols>
    <col min="1" max="1" width="9.7109375" style="74" customWidth="1"/>
    <col min="2" max="2" width="9.140625" style="74" hidden="1" customWidth="1"/>
    <col min="3" max="3" width="10.7109375" style="74" customWidth="1"/>
    <col min="4" max="4" width="9.28515625" style="74" hidden="1" customWidth="1"/>
    <col min="5" max="5" width="8.140625" style="74" customWidth="1"/>
    <col min="6" max="6" width="13.140625" style="74" customWidth="1"/>
    <col min="7" max="7" width="16.42578125" style="74" customWidth="1"/>
    <col min="8" max="8" width="16.140625" style="74" customWidth="1"/>
    <col min="9" max="9" width="3" style="74" customWidth="1"/>
    <col min="10" max="10" width="11.28515625" style="74" customWidth="1"/>
    <col min="11" max="11" width="14.7109375" style="74" customWidth="1"/>
    <col min="12" max="12" width="12.85546875" style="74" customWidth="1"/>
    <col min="13" max="13" width="2.7109375" style="74" customWidth="1"/>
    <col min="14" max="14" width="16.7109375" style="74" customWidth="1"/>
    <col min="15" max="16" width="10.7109375" style="74" customWidth="1"/>
    <col min="17" max="16384" width="11.42578125" style="74"/>
  </cols>
  <sheetData>
    <row r="1" spans="1:15" x14ac:dyDescent="0.25">
      <c r="A1" s="355" t="s">
        <v>0</v>
      </c>
      <c r="B1" s="355"/>
      <c r="C1" s="355"/>
      <c r="D1" s="197"/>
      <c r="E1" s="42"/>
      <c r="F1" s="73"/>
    </row>
    <row r="2" spans="1:15" x14ac:dyDescent="0.25">
      <c r="A2" s="102" t="s">
        <v>1</v>
      </c>
      <c r="B2" s="102"/>
      <c r="C2" s="102"/>
      <c r="D2" s="102"/>
      <c r="E2" s="42"/>
      <c r="F2" s="73"/>
    </row>
    <row r="3" spans="1:15" ht="15" customHeight="1" x14ac:dyDescent="0.25">
      <c r="A3" s="103" t="s">
        <v>2</v>
      </c>
      <c r="B3" s="103"/>
      <c r="C3" s="103"/>
      <c r="D3" s="103"/>
      <c r="E3" s="104"/>
      <c r="F3" s="73"/>
    </row>
    <row r="4" spans="1:15" ht="14.45" customHeight="1" x14ac:dyDescent="0.25">
      <c r="A4" s="102" t="s">
        <v>4</v>
      </c>
      <c r="B4" s="102"/>
      <c r="C4" s="102"/>
      <c r="D4" s="102"/>
      <c r="E4" s="42"/>
      <c r="F4" s="73"/>
      <c r="K4" s="2"/>
    </row>
    <row r="5" spans="1:15" ht="14.45" customHeight="1" x14ac:dyDescent="0.25">
      <c r="A5" s="102" t="s">
        <v>5</v>
      </c>
      <c r="B5" s="102"/>
      <c r="C5" s="102"/>
      <c r="D5" s="102"/>
      <c r="E5" s="42"/>
      <c r="F5" s="73"/>
      <c r="G5" s="356"/>
      <c r="H5" s="356"/>
      <c r="I5" s="75"/>
      <c r="J5" s="3"/>
      <c r="K5" s="2"/>
    </row>
    <row r="6" spans="1:15" ht="14.45" customHeight="1" x14ac:dyDescent="0.25">
      <c r="A6" s="357" t="s">
        <v>6</v>
      </c>
      <c r="B6" s="357"/>
      <c r="C6" s="357"/>
      <c r="D6" s="357"/>
      <c r="E6" s="357"/>
      <c r="F6" s="73"/>
      <c r="G6" s="356"/>
      <c r="H6" s="356"/>
      <c r="I6" s="3"/>
      <c r="J6" s="3"/>
      <c r="K6" s="2"/>
      <c r="L6" s="358" t="s">
        <v>86</v>
      </c>
      <c r="M6" s="358"/>
      <c r="N6" s="180" t="s">
        <v>105</v>
      </c>
    </row>
    <row r="7" spans="1:15" ht="14.45" customHeight="1" x14ac:dyDescent="0.25">
      <c r="A7" s="76"/>
      <c r="B7" s="76"/>
      <c r="C7" s="76"/>
      <c r="D7" s="76"/>
      <c r="E7" s="76"/>
      <c r="G7" s="198"/>
      <c r="H7" s="198"/>
      <c r="I7" s="3"/>
      <c r="J7" s="3"/>
      <c r="K7" s="2"/>
      <c r="L7" s="358" t="s">
        <v>84</v>
      </c>
      <c r="M7" s="358"/>
      <c r="N7" s="181" t="s">
        <v>104</v>
      </c>
    </row>
    <row r="8" spans="1:15" ht="14.45" customHeight="1" x14ac:dyDescent="0.25">
      <c r="A8" s="76"/>
      <c r="B8" s="76"/>
      <c r="C8" s="76"/>
      <c r="D8" s="76"/>
      <c r="E8" s="76"/>
      <c r="G8" s="198"/>
      <c r="H8" s="198"/>
      <c r="I8" s="3"/>
      <c r="J8" s="3"/>
      <c r="K8" s="2"/>
      <c r="L8" s="358" t="s">
        <v>85</v>
      </c>
      <c r="M8" s="358"/>
      <c r="N8" s="181" t="s">
        <v>89</v>
      </c>
    </row>
    <row r="9" spans="1:15" ht="14.45" customHeight="1" x14ac:dyDescent="0.25">
      <c r="A9" s="76"/>
      <c r="B9" s="76"/>
      <c r="C9" s="76"/>
      <c r="D9" s="76"/>
      <c r="E9" s="76"/>
      <c r="G9" s="198"/>
      <c r="H9" s="198"/>
      <c r="I9" s="3"/>
      <c r="J9" s="3"/>
      <c r="K9" s="2"/>
      <c r="L9" s="358" t="s">
        <v>106</v>
      </c>
      <c r="M9" s="358"/>
      <c r="N9" s="182" t="s">
        <v>83</v>
      </c>
    </row>
    <row r="10" spans="1:15" ht="14.45" customHeight="1" x14ac:dyDescent="0.25">
      <c r="A10" s="351" t="s">
        <v>3</v>
      </c>
      <c r="B10" s="351"/>
      <c r="C10" s="351"/>
      <c r="D10" s="351"/>
      <c r="E10" s="351"/>
      <c r="F10" s="351"/>
      <c r="G10" s="351"/>
      <c r="H10" s="351"/>
      <c r="I10" s="351"/>
      <c r="J10" s="351"/>
      <c r="K10" s="351"/>
      <c r="L10" s="351"/>
      <c r="M10" s="351"/>
      <c r="N10" s="351"/>
      <c r="O10" s="166"/>
    </row>
    <row r="11" spans="1:15" ht="15" customHeight="1" x14ac:dyDescent="0.25">
      <c r="A11" s="351"/>
      <c r="B11" s="351"/>
      <c r="C11" s="351"/>
      <c r="D11" s="351"/>
      <c r="E11" s="351"/>
      <c r="F11" s="351"/>
      <c r="G11" s="351"/>
      <c r="H11" s="351"/>
      <c r="I11" s="351"/>
      <c r="J11" s="351"/>
      <c r="K11" s="351"/>
      <c r="L11" s="351"/>
      <c r="M11" s="351"/>
      <c r="N11" s="351"/>
      <c r="O11" s="166"/>
    </row>
    <row r="12" spans="1:15" ht="14.45" customHeight="1" x14ac:dyDescent="0.25">
      <c r="B12" s="77"/>
      <c r="C12" s="352" t="s">
        <v>109</v>
      </c>
      <c r="D12" s="352"/>
      <c r="E12" s="352"/>
      <c r="F12" s="352"/>
      <c r="G12" s="352"/>
      <c r="H12" s="352"/>
      <c r="I12" s="352"/>
      <c r="J12" s="352"/>
      <c r="K12" s="352"/>
      <c r="L12" s="352"/>
      <c r="M12" s="352"/>
      <c r="N12" s="352"/>
    </row>
    <row r="13" spans="1:15" x14ac:dyDescent="0.25">
      <c r="A13" s="78"/>
      <c r="B13" s="77"/>
      <c r="C13" s="352"/>
      <c r="D13" s="352"/>
      <c r="E13" s="352"/>
      <c r="F13" s="352"/>
      <c r="G13" s="352"/>
      <c r="H13" s="352"/>
      <c r="I13" s="352"/>
      <c r="J13" s="352"/>
      <c r="K13" s="352"/>
      <c r="L13" s="352"/>
      <c r="M13" s="352"/>
      <c r="N13" s="352"/>
    </row>
    <row r="14" spans="1:15" ht="54" customHeight="1" x14ac:dyDescent="0.25">
      <c r="A14" s="78"/>
      <c r="B14" s="77"/>
      <c r="C14" s="352"/>
      <c r="D14" s="352"/>
      <c r="E14" s="352"/>
      <c r="F14" s="352"/>
      <c r="G14" s="352"/>
      <c r="H14" s="352"/>
      <c r="I14" s="352"/>
      <c r="J14" s="352"/>
      <c r="K14" s="352"/>
      <c r="L14" s="352"/>
      <c r="M14" s="352"/>
      <c r="N14" s="352"/>
      <c r="O14" s="4"/>
    </row>
    <row r="15" spans="1:15" ht="10.9" customHeight="1" thickBot="1" x14ac:dyDescent="0.3">
      <c r="C15" s="79"/>
      <c r="D15" s="79"/>
      <c r="E15" s="79"/>
      <c r="F15" s="79"/>
      <c r="G15" s="79"/>
      <c r="H15" s="79"/>
      <c r="I15" s="79"/>
      <c r="J15" s="79"/>
      <c r="K15" s="79"/>
      <c r="L15" s="79"/>
      <c r="M15" s="79"/>
    </row>
    <row r="16" spans="1:15" ht="34.5" customHeight="1" thickBot="1" x14ac:dyDescent="0.3">
      <c r="C16" s="264" t="s">
        <v>112</v>
      </c>
      <c r="D16" s="265"/>
      <c r="E16" s="265"/>
      <c r="F16" s="265"/>
      <c r="G16" s="265"/>
      <c r="H16" s="265"/>
      <c r="I16" s="265"/>
      <c r="J16" s="265"/>
      <c r="K16" s="265"/>
      <c r="L16" s="265"/>
      <c r="M16" s="265"/>
      <c r="N16" s="353"/>
    </row>
    <row r="17" spans="3:19" ht="10.9" customHeight="1" x14ac:dyDescent="0.25">
      <c r="C17" s="79"/>
      <c r="D17" s="79"/>
      <c r="E17" s="79"/>
      <c r="F17" s="79"/>
      <c r="G17" s="79"/>
      <c r="H17" s="79"/>
      <c r="I17" s="79"/>
      <c r="J17" s="79"/>
      <c r="K17" s="79"/>
      <c r="L17" s="79"/>
      <c r="M17" s="79"/>
    </row>
    <row r="18" spans="3:19" ht="16.149999999999999" customHeight="1" x14ac:dyDescent="0.25">
      <c r="C18" s="6" t="s">
        <v>7</v>
      </c>
      <c r="D18" s="6"/>
      <c r="E18" s="6"/>
      <c r="F18" s="6"/>
      <c r="G18" s="6"/>
      <c r="H18" s="7"/>
      <c r="I18" s="1"/>
    </row>
    <row r="19" spans="3:19" s="80" customFormat="1" ht="19.899999999999999" customHeight="1" thickBot="1" x14ac:dyDescent="0.3">
      <c r="C19" s="8" t="s">
        <v>8</v>
      </c>
      <c r="D19" s="8"/>
      <c r="E19" s="8"/>
      <c r="F19" s="9"/>
      <c r="G19" s="9"/>
      <c r="H19" s="9"/>
      <c r="I19" s="9"/>
      <c r="J19" s="9"/>
      <c r="K19" s="9"/>
      <c r="L19" s="9"/>
      <c r="M19" s="9"/>
    </row>
    <row r="20" spans="3:19" s="80" customFormat="1" ht="19.899999999999999" customHeight="1" x14ac:dyDescent="0.25">
      <c r="C20" s="81"/>
      <c r="D20" s="82"/>
      <c r="E20" s="10" t="s">
        <v>9</v>
      </c>
      <c r="F20" s="354"/>
      <c r="G20" s="354"/>
      <c r="H20" s="354"/>
      <c r="I20" s="354"/>
      <c r="J20" s="354"/>
      <c r="K20" s="354"/>
      <c r="L20" s="354"/>
      <c r="M20" s="82"/>
      <c r="N20" s="83"/>
    </row>
    <row r="21" spans="3:19" s="80" customFormat="1" ht="19.899999999999999" customHeight="1" x14ac:dyDescent="0.25">
      <c r="C21" s="84"/>
      <c r="E21" s="11" t="s">
        <v>10</v>
      </c>
      <c r="F21" s="335"/>
      <c r="G21" s="335"/>
      <c r="H21" s="335"/>
      <c r="I21" s="335"/>
      <c r="J21" s="335"/>
      <c r="K21" s="12" t="s">
        <v>11</v>
      </c>
      <c r="L21" s="194"/>
      <c r="N21" s="85"/>
    </row>
    <row r="22" spans="3:19" s="80" customFormat="1" ht="19.899999999999999" customHeight="1" thickBot="1" x14ac:dyDescent="0.3">
      <c r="C22" s="336" t="s">
        <v>12</v>
      </c>
      <c r="D22" s="337"/>
      <c r="E22" s="337"/>
      <c r="F22" s="150"/>
      <c r="G22" s="13" t="s">
        <v>13</v>
      </c>
      <c r="H22" s="338"/>
      <c r="I22" s="338"/>
      <c r="J22" s="338"/>
      <c r="K22" s="338"/>
      <c r="L22" s="338"/>
      <c r="M22" s="338"/>
      <c r="N22" s="339"/>
    </row>
    <row r="23" spans="3:19" s="80" customFormat="1" ht="15.75" x14ac:dyDescent="0.25">
      <c r="C23" s="14"/>
      <c r="D23" s="14"/>
      <c r="E23" s="14"/>
      <c r="F23" s="9"/>
      <c r="G23" s="15"/>
      <c r="H23" s="16"/>
      <c r="I23" s="16"/>
      <c r="J23" s="16"/>
      <c r="K23" s="16"/>
      <c r="L23" s="16"/>
      <c r="M23" s="16"/>
      <c r="N23" s="16"/>
    </row>
    <row r="24" spans="3:19" ht="21.6" customHeight="1" thickBot="1" x14ac:dyDescent="0.3">
      <c r="C24" s="359" t="s">
        <v>14</v>
      </c>
      <c r="D24" s="359"/>
      <c r="E24" s="359"/>
      <c r="F24" s="360" t="s">
        <v>15</v>
      </c>
      <c r="G24" s="360"/>
      <c r="K24" s="361"/>
      <c r="L24" s="361"/>
      <c r="M24" s="199"/>
    </row>
    <row r="25" spans="3:19" ht="21.6" customHeight="1" x14ac:dyDescent="0.25">
      <c r="C25" s="17" t="s">
        <v>16</v>
      </c>
      <c r="D25" s="18"/>
      <c r="E25" s="86"/>
      <c r="F25" s="86"/>
      <c r="G25" s="19"/>
      <c r="H25" s="346"/>
      <c r="I25" s="346"/>
      <c r="J25" s="346"/>
      <c r="K25" s="347"/>
      <c r="L25" s="347"/>
      <c r="M25" s="195"/>
      <c r="N25" s="87"/>
    </row>
    <row r="26" spans="3:19" s="80" customFormat="1" ht="19.899999999999999" customHeight="1" x14ac:dyDescent="0.25">
      <c r="C26" s="348" t="s">
        <v>17</v>
      </c>
      <c r="D26" s="349"/>
      <c r="E26" s="349"/>
      <c r="F26" s="20"/>
      <c r="G26" s="20"/>
      <c r="H26" s="350" t="s">
        <v>18</v>
      </c>
      <c r="I26" s="350"/>
      <c r="J26" s="350"/>
      <c r="K26" s="9"/>
      <c r="L26" s="9"/>
      <c r="M26" s="9"/>
      <c r="N26" s="85"/>
    </row>
    <row r="27" spans="3:19" s="80" customFormat="1" ht="19.899999999999999" customHeight="1" x14ac:dyDescent="0.25">
      <c r="C27" s="84"/>
      <c r="E27" s="11" t="s">
        <v>10</v>
      </c>
      <c r="F27" s="335"/>
      <c r="G27" s="335"/>
      <c r="H27" s="335"/>
      <c r="I27" s="335"/>
      <c r="J27" s="335"/>
      <c r="K27" s="12" t="s">
        <v>11</v>
      </c>
      <c r="L27" s="194"/>
      <c r="N27" s="85"/>
    </row>
    <row r="28" spans="3:19" s="80" customFormat="1" ht="19.899999999999999" customHeight="1" thickBot="1" x14ac:dyDescent="0.3">
      <c r="C28" s="336" t="s">
        <v>12</v>
      </c>
      <c r="D28" s="337"/>
      <c r="E28" s="337"/>
      <c r="F28" s="150"/>
      <c r="G28" s="13" t="s">
        <v>13</v>
      </c>
      <c r="H28" s="338"/>
      <c r="I28" s="338"/>
      <c r="J28" s="338"/>
      <c r="K28" s="338"/>
      <c r="L28" s="338"/>
      <c r="M28" s="338"/>
      <c r="N28" s="339"/>
    </row>
    <row r="29" spans="3:19" ht="15.6" customHeight="1" x14ac:dyDescent="0.25">
      <c r="C29" s="1"/>
      <c r="D29" s="1"/>
      <c r="E29" s="1"/>
      <c r="F29" s="1"/>
      <c r="G29" s="1"/>
      <c r="H29" s="196"/>
      <c r="I29" s="196"/>
      <c r="J29" s="196"/>
      <c r="K29" s="196"/>
      <c r="L29" s="196"/>
      <c r="M29" s="196"/>
    </row>
    <row r="30" spans="3:19" s="80" customFormat="1" ht="19.899999999999999" customHeight="1" x14ac:dyDescent="0.25">
      <c r="C30" s="8" t="s">
        <v>19</v>
      </c>
      <c r="D30" s="8"/>
      <c r="S30" s="108"/>
    </row>
    <row r="31" spans="3:19" s="80" customFormat="1" ht="19.149999999999999" customHeight="1" x14ac:dyDescent="0.25">
      <c r="C31" s="132" t="s">
        <v>96</v>
      </c>
      <c r="D31" s="123"/>
      <c r="E31" s="123"/>
      <c r="F31" s="124"/>
      <c r="G31" s="125"/>
      <c r="H31" s="119"/>
      <c r="I31" s="119"/>
      <c r="J31" s="120"/>
      <c r="K31" s="121"/>
      <c r="L31" s="120"/>
      <c r="M31" s="120"/>
      <c r="N31" s="121"/>
    </row>
    <row r="32" spans="3:19" s="80" customFormat="1" ht="19.149999999999999" customHeight="1" thickBot="1" x14ac:dyDescent="0.3">
      <c r="C32" s="28" t="s">
        <v>90</v>
      </c>
      <c r="D32" s="8"/>
      <c r="I32" s="119"/>
      <c r="J32" s="120"/>
      <c r="K32" s="121"/>
      <c r="L32" s="120"/>
      <c r="M32" s="120"/>
      <c r="N32" s="121"/>
    </row>
    <row r="33" spans="3:14" s="80" customFormat="1" ht="19.149999999999999" customHeight="1" x14ac:dyDescent="0.25">
      <c r="C33" s="81" t="s">
        <v>20</v>
      </c>
      <c r="D33" s="82"/>
      <c r="E33" s="82"/>
      <c r="F33" s="82"/>
      <c r="G33" s="126" t="s">
        <v>21</v>
      </c>
      <c r="H33" s="147"/>
      <c r="I33" s="21"/>
      <c r="J33" s="340" t="s">
        <v>22</v>
      </c>
      <c r="K33" s="340"/>
      <c r="L33" s="342"/>
      <c r="M33" s="342"/>
      <c r="N33" s="343"/>
    </row>
    <row r="34" spans="3:14" s="80" customFormat="1" ht="19.149999999999999" customHeight="1" x14ac:dyDescent="0.25">
      <c r="C34" s="23"/>
      <c r="D34" s="106"/>
      <c r="E34" s="106"/>
      <c r="F34" s="106"/>
      <c r="G34" s="127"/>
      <c r="H34" s="127" t="s">
        <v>23</v>
      </c>
      <c r="I34" s="88"/>
      <c r="J34" s="341"/>
      <c r="K34" s="341"/>
      <c r="L34" s="344"/>
      <c r="M34" s="344"/>
      <c r="N34" s="345"/>
    </row>
    <row r="35" spans="3:14" s="80" customFormat="1" ht="19.149999999999999" customHeight="1" x14ac:dyDescent="0.25">
      <c r="C35" s="116"/>
      <c r="D35" s="88"/>
      <c r="E35" s="88"/>
      <c r="F35" s="128" t="s">
        <v>82</v>
      </c>
      <c r="G35" s="202" t="s">
        <v>107</v>
      </c>
      <c r="H35" s="200">
        <v>24</v>
      </c>
      <c r="I35" s="72"/>
      <c r="J35" s="88"/>
      <c r="K35" s="88"/>
      <c r="L35" s="88"/>
      <c r="M35" s="88"/>
      <c r="N35" s="89"/>
    </row>
    <row r="36" spans="3:14" s="80" customFormat="1" ht="19.149999999999999" customHeight="1" x14ac:dyDescent="0.25">
      <c r="C36" s="116"/>
      <c r="D36" s="88"/>
      <c r="E36" s="88"/>
      <c r="F36" s="88"/>
      <c r="G36" s="201" t="s">
        <v>108</v>
      </c>
      <c r="H36" s="194"/>
      <c r="I36" s="72"/>
      <c r="J36" s="88"/>
      <c r="K36" s="88"/>
      <c r="L36" s="88"/>
      <c r="M36" s="88"/>
      <c r="N36" s="89"/>
    </row>
    <row r="37" spans="3:14" s="80" customFormat="1" ht="19.149999999999999" customHeight="1" x14ac:dyDescent="0.25">
      <c r="C37" s="84"/>
      <c r="D37" s="108"/>
      <c r="E37" s="108"/>
      <c r="F37" s="331" t="s">
        <v>94</v>
      </c>
      <c r="G37" s="331"/>
      <c r="H37" s="331"/>
      <c r="I37" s="331"/>
      <c r="J37" s="107" t="s">
        <v>24</v>
      </c>
      <c r="K37" s="151"/>
      <c r="L37" s="107" t="s">
        <v>25</v>
      </c>
      <c r="M37" s="192"/>
      <c r="N37" s="152"/>
    </row>
    <row r="38" spans="3:14" s="80" customFormat="1" ht="19.149999999999999" customHeight="1" x14ac:dyDescent="0.25">
      <c r="C38" s="129"/>
      <c r="D38" s="130"/>
      <c r="E38" s="130"/>
      <c r="F38" s="331" t="s">
        <v>95</v>
      </c>
      <c r="G38" s="331"/>
      <c r="H38" s="331"/>
      <c r="I38" s="331"/>
      <c r="J38" s="107" t="s">
        <v>24</v>
      </c>
      <c r="K38" s="154"/>
      <c r="L38" s="107" t="s">
        <v>25</v>
      </c>
      <c r="M38" s="192"/>
      <c r="N38" s="153"/>
    </row>
    <row r="39" spans="3:14" s="80" customFormat="1" ht="9" customHeight="1" x14ac:dyDescent="0.25">
      <c r="C39" s="184"/>
      <c r="D39" s="117"/>
      <c r="E39" s="117"/>
      <c r="F39" s="118"/>
      <c r="G39" s="119"/>
      <c r="H39" s="119"/>
      <c r="I39" s="119"/>
      <c r="J39" s="120"/>
      <c r="K39" s="121"/>
      <c r="L39" s="120"/>
      <c r="M39" s="120"/>
      <c r="N39" s="122"/>
    </row>
    <row r="40" spans="3:14" s="80" customFormat="1" ht="19.149999999999999" customHeight="1" x14ac:dyDescent="0.25">
      <c r="C40" s="146" t="s">
        <v>93</v>
      </c>
      <c r="D40" s="183"/>
      <c r="E40" s="108"/>
      <c r="F40" s="108"/>
      <c r="G40" s="108"/>
      <c r="H40" s="108"/>
      <c r="I40" s="119"/>
      <c r="J40" s="120"/>
      <c r="K40" s="121"/>
      <c r="L40" s="120"/>
      <c r="M40" s="120"/>
      <c r="N40" s="122"/>
    </row>
    <row r="41" spans="3:14" s="80" customFormat="1" ht="19.149999999999999" customHeight="1" x14ac:dyDescent="0.25">
      <c r="C41" s="134"/>
      <c r="D41" s="131"/>
      <c r="E41" s="332" t="s">
        <v>101</v>
      </c>
      <c r="F41" s="332"/>
      <c r="G41" s="332"/>
      <c r="H41" s="113"/>
      <c r="I41" s="112"/>
      <c r="J41" s="107" t="s">
        <v>24</v>
      </c>
      <c r="K41" s="136">
        <v>45536</v>
      </c>
      <c r="L41" s="107" t="s">
        <v>25</v>
      </c>
      <c r="M41" s="107"/>
      <c r="N41" s="142">
        <v>45900</v>
      </c>
    </row>
    <row r="42" spans="3:14" s="80" customFormat="1" ht="9" customHeight="1" x14ac:dyDescent="0.25">
      <c r="C42" s="134"/>
      <c r="D42" s="131"/>
      <c r="E42" s="193"/>
      <c r="F42" s="193"/>
      <c r="G42" s="193"/>
      <c r="H42" s="113"/>
      <c r="I42" s="112"/>
      <c r="J42" s="107"/>
      <c r="K42" s="136"/>
      <c r="L42" s="120"/>
      <c r="M42" s="120"/>
      <c r="N42" s="137"/>
    </row>
    <row r="43" spans="3:14" s="80" customFormat="1" ht="19.149999999999999" customHeight="1" x14ac:dyDescent="0.25">
      <c r="C43" s="134"/>
      <c r="D43" s="108"/>
      <c r="E43" s="113" t="s">
        <v>98</v>
      </c>
      <c r="F43" s="145"/>
      <c r="G43" s="144"/>
      <c r="H43" s="144"/>
      <c r="I43" s="112"/>
      <c r="J43" s="107" t="s">
        <v>24</v>
      </c>
      <c r="K43" s="176"/>
      <c r="L43" s="107" t="s">
        <v>25</v>
      </c>
      <c r="M43" s="133"/>
      <c r="N43" s="177"/>
    </row>
    <row r="44" spans="3:14" s="80" customFormat="1" ht="9" customHeight="1" x14ac:dyDescent="0.25">
      <c r="C44" s="84"/>
      <c r="D44" s="108"/>
      <c r="E44" s="108"/>
      <c r="F44" s="109"/>
      <c r="G44" s="112"/>
      <c r="H44" s="112"/>
      <c r="I44" s="112"/>
      <c r="J44" s="107"/>
      <c r="K44" s="138"/>
      <c r="L44" s="120"/>
      <c r="M44" s="139"/>
      <c r="N44" s="140"/>
    </row>
    <row r="45" spans="3:14" s="80" customFormat="1" ht="19.149999999999999" customHeight="1" x14ac:dyDescent="0.25">
      <c r="C45" s="143"/>
      <c r="D45" s="108"/>
      <c r="E45" s="108"/>
      <c r="F45" s="109"/>
      <c r="G45" s="113" t="s">
        <v>97</v>
      </c>
      <c r="H45" s="108"/>
      <c r="I45" s="112"/>
      <c r="J45" s="107" t="s">
        <v>24</v>
      </c>
      <c r="K45" s="148"/>
      <c r="L45" s="107" t="s">
        <v>25</v>
      </c>
      <c r="M45" s="133"/>
      <c r="N45" s="149"/>
    </row>
    <row r="46" spans="3:14" s="80" customFormat="1" ht="9" customHeight="1" x14ac:dyDescent="0.25">
      <c r="C46" s="84"/>
      <c r="D46" s="108"/>
      <c r="E46" s="108"/>
      <c r="F46" s="109"/>
      <c r="G46" s="144"/>
      <c r="H46" s="112"/>
      <c r="I46" s="112"/>
      <c r="J46" s="107"/>
      <c r="K46" s="121"/>
      <c r="L46" s="120"/>
      <c r="M46" s="120"/>
      <c r="N46" s="122"/>
    </row>
    <row r="47" spans="3:14" s="80" customFormat="1" ht="19.149999999999999" customHeight="1" x14ac:dyDescent="0.25">
      <c r="C47" s="84"/>
      <c r="D47" s="108"/>
      <c r="E47" s="108"/>
      <c r="F47" s="108"/>
      <c r="G47" s="113" t="s">
        <v>92</v>
      </c>
      <c r="H47" s="108"/>
      <c r="I47" s="108"/>
      <c r="J47" s="109"/>
      <c r="K47" s="175"/>
      <c r="L47" s="333"/>
      <c r="M47" s="333"/>
      <c r="N47" s="334"/>
    </row>
    <row r="48" spans="3:14" s="80" customFormat="1" ht="9" customHeight="1" thickBot="1" x14ac:dyDescent="0.3">
      <c r="C48" s="115"/>
      <c r="D48" s="114"/>
      <c r="E48" s="114"/>
      <c r="F48" s="114"/>
      <c r="G48" s="114"/>
      <c r="H48" s="114"/>
      <c r="I48" s="114"/>
      <c r="J48" s="114"/>
      <c r="K48" s="114"/>
      <c r="L48" s="114"/>
      <c r="M48" s="114"/>
      <c r="N48" s="135"/>
    </row>
    <row r="49" spans="1:18" s="80" customFormat="1" ht="18" customHeight="1" x14ac:dyDescent="0.25">
      <c r="A49" s="141"/>
      <c r="B49" s="141"/>
      <c r="C49" s="117"/>
      <c r="D49" s="117"/>
      <c r="E49" s="117"/>
      <c r="F49" s="118"/>
      <c r="G49" s="119"/>
      <c r="H49" s="119"/>
      <c r="I49" s="119"/>
      <c r="J49" s="120"/>
      <c r="K49" s="121"/>
      <c r="L49" s="120"/>
      <c r="M49" s="120"/>
      <c r="N49" s="121"/>
    </row>
    <row r="50" spans="1:18" s="80" customFormat="1" ht="25.9" customHeight="1" x14ac:dyDescent="0.25">
      <c r="A50" s="28" t="s">
        <v>27</v>
      </c>
      <c r="C50" s="25"/>
      <c r="D50" s="25"/>
      <c r="E50" s="25"/>
      <c r="F50" s="25"/>
      <c r="G50" s="25"/>
      <c r="H50" s="25"/>
      <c r="I50" s="25"/>
      <c r="J50" s="27"/>
      <c r="K50" s="26"/>
      <c r="L50" s="24"/>
      <c r="M50" s="24"/>
      <c r="N50" s="26"/>
    </row>
    <row r="51" spans="1:18" ht="19.5" thickBot="1" x14ac:dyDescent="0.35">
      <c r="A51" s="29" t="s">
        <v>28</v>
      </c>
    </row>
    <row r="52" spans="1:18" ht="37.9" customHeight="1" x14ac:dyDescent="0.25">
      <c r="A52" s="304" t="s">
        <v>26</v>
      </c>
      <c r="B52" s="305"/>
      <c r="C52" s="306"/>
      <c r="D52" s="30"/>
      <c r="E52" s="307" t="s">
        <v>29</v>
      </c>
      <c r="F52" s="307" t="s">
        <v>30</v>
      </c>
      <c r="G52" s="309" t="s">
        <v>31</v>
      </c>
      <c r="H52" s="309"/>
      <c r="I52" s="310" t="s">
        <v>32</v>
      </c>
      <c r="J52" s="311"/>
      <c r="K52" s="329" t="s">
        <v>33</v>
      </c>
      <c r="L52" s="330"/>
      <c r="M52" s="315" t="s">
        <v>103</v>
      </c>
      <c r="N52" s="316"/>
      <c r="P52" s="5"/>
      <c r="Q52" s="90"/>
      <c r="R52" s="90"/>
    </row>
    <row r="53" spans="1:18" ht="63.75" thickBot="1" x14ac:dyDescent="0.3">
      <c r="A53" s="31" t="s">
        <v>34</v>
      </c>
      <c r="B53" s="32" t="s">
        <v>35</v>
      </c>
      <c r="C53" s="191" t="s">
        <v>36</v>
      </c>
      <c r="D53" s="32" t="s">
        <v>35</v>
      </c>
      <c r="E53" s="308"/>
      <c r="F53" s="308"/>
      <c r="G53" s="191" t="s">
        <v>37</v>
      </c>
      <c r="H53" s="191" t="s">
        <v>38</v>
      </c>
      <c r="I53" s="312"/>
      <c r="J53" s="313"/>
      <c r="K53" s="33" t="s">
        <v>37</v>
      </c>
      <c r="L53" s="191" t="s">
        <v>39</v>
      </c>
      <c r="M53" s="317"/>
      <c r="N53" s="318"/>
      <c r="P53" s="5"/>
      <c r="Q53" s="90"/>
      <c r="R53" s="90"/>
    </row>
    <row r="54" spans="1:18" ht="35.25" x14ac:dyDescent="0.25">
      <c r="A54" s="155"/>
      <c r="B54" s="34">
        <f>HOUR(A54)+MINUTE(A54)/60</f>
        <v>0</v>
      </c>
      <c r="C54" s="156"/>
      <c r="D54" s="319">
        <f>HOUR(C54)+MINUTE(C54)/60</f>
        <v>0</v>
      </c>
      <c r="E54" s="321">
        <f>D51:D54-B54</f>
        <v>0</v>
      </c>
      <c r="F54" s="302"/>
      <c r="G54" s="190" t="s">
        <v>40</v>
      </c>
      <c r="H54" s="157"/>
      <c r="I54" s="323" t="s">
        <v>41</v>
      </c>
      <c r="J54" s="325" t="e">
        <f>ROUND(F54/(H54+H55)*E54*5,2)</f>
        <v>#DIV/0!</v>
      </c>
      <c r="K54" s="190" t="s">
        <v>40</v>
      </c>
      <c r="L54" s="157"/>
      <c r="M54" s="323" t="s">
        <v>41</v>
      </c>
      <c r="N54" s="327" t="e">
        <f>ROUND(F54/(H54+H55+L54+L55)*E54*5,2)</f>
        <v>#DIV/0!</v>
      </c>
      <c r="O54" s="300" t="e">
        <f>IF(N54&lt;=10," ","ACHTUNG: Betreuungs-schlüssel ist zu hoch - keine Förderung möglich!")</f>
        <v>#DIV/0!</v>
      </c>
      <c r="P54" s="301"/>
      <c r="Q54" s="90"/>
      <c r="R54" s="90"/>
    </row>
    <row r="55" spans="1:18" ht="27" customHeight="1" thickBot="1" x14ac:dyDescent="0.3">
      <c r="A55" s="281" t="s">
        <v>42</v>
      </c>
      <c r="B55" s="282"/>
      <c r="C55" s="283"/>
      <c r="D55" s="320"/>
      <c r="E55" s="322"/>
      <c r="F55" s="303"/>
      <c r="G55" s="191" t="s">
        <v>43</v>
      </c>
      <c r="H55" s="158"/>
      <c r="I55" s="324"/>
      <c r="J55" s="326"/>
      <c r="K55" s="191" t="s">
        <v>43</v>
      </c>
      <c r="L55" s="158"/>
      <c r="M55" s="324"/>
      <c r="N55" s="328"/>
      <c r="O55" s="300"/>
      <c r="P55" s="301"/>
      <c r="Q55" s="90"/>
      <c r="R55" s="90"/>
    </row>
    <row r="56" spans="1:18" s="80" customFormat="1" x14ac:dyDescent="0.25">
      <c r="A56" s="105"/>
      <c r="B56" s="105"/>
      <c r="C56" s="105"/>
      <c r="D56" s="25"/>
      <c r="E56" s="25"/>
      <c r="F56" s="25"/>
      <c r="G56" s="25"/>
      <c r="H56" s="25"/>
      <c r="I56" s="25"/>
      <c r="J56" s="27"/>
      <c r="K56" s="26"/>
      <c r="L56" s="24"/>
      <c r="M56" s="24"/>
      <c r="N56" s="35"/>
    </row>
    <row r="57" spans="1:18" s="36" customFormat="1" ht="19.5" thickBot="1" x14ac:dyDescent="0.35">
      <c r="A57" s="36" t="s">
        <v>44</v>
      </c>
    </row>
    <row r="58" spans="1:18" ht="37.9" customHeight="1" x14ac:dyDescent="0.25">
      <c r="A58" s="304" t="s">
        <v>26</v>
      </c>
      <c r="B58" s="305"/>
      <c r="C58" s="306"/>
      <c r="D58" s="30"/>
      <c r="E58" s="307" t="s">
        <v>29</v>
      </c>
      <c r="F58" s="307" t="s">
        <v>30</v>
      </c>
      <c r="G58" s="309" t="s">
        <v>31</v>
      </c>
      <c r="H58" s="309"/>
      <c r="I58" s="310" t="s">
        <v>32</v>
      </c>
      <c r="J58" s="311"/>
      <c r="K58" s="314" t="s">
        <v>33</v>
      </c>
      <c r="L58" s="314"/>
      <c r="M58" s="315" t="s">
        <v>103</v>
      </c>
      <c r="N58" s="316"/>
      <c r="O58" s="90"/>
      <c r="P58" s="90"/>
    </row>
    <row r="59" spans="1:18" ht="63.75" thickBot="1" x14ac:dyDescent="0.3">
      <c r="A59" s="31" t="s">
        <v>34</v>
      </c>
      <c r="B59" s="32" t="s">
        <v>35</v>
      </c>
      <c r="C59" s="191" t="s">
        <v>36</v>
      </c>
      <c r="D59" s="32" t="s">
        <v>35</v>
      </c>
      <c r="E59" s="308"/>
      <c r="F59" s="308"/>
      <c r="G59" s="191" t="s">
        <v>37</v>
      </c>
      <c r="H59" s="191" t="s">
        <v>38</v>
      </c>
      <c r="I59" s="312"/>
      <c r="J59" s="313"/>
      <c r="K59" s="191" t="s">
        <v>37</v>
      </c>
      <c r="L59" s="191" t="s">
        <v>39</v>
      </c>
      <c r="M59" s="317"/>
      <c r="N59" s="318"/>
      <c r="O59" s="90"/>
      <c r="P59" s="90"/>
    </row>
    <row r="60" spans="1:18" ht="35.25" x14ac:dyDescent="0.25">
      <c r="A60" s="155"/>
      <c r="B60" s="37">
        <f>HOUR(A60)+MINUTE(A60)/60</f>
        <v>0</v>
      </c>
      <c r="C60" s="156"/>
      <c r="D60" s="288">
        <f>HOUR(C60)+MINUTE(C60)/60</f>
        <v>0</v>
      </c>
      <c r="E60" s="290">
        <f>D19:D60-B60</f>
        <v>0</v>
      </c>
      <c r="F60" s="302"/>
      <c r="G60" s="190" t="s">
        <v>40</v>
      </c>
      <c r="H60" s="159"/>
      <c r="I60" s="294" t="s">
        <v>41</v>
      </c>
      <c r="J60" s="296" t="e">
        <f>ROUND(F60/(H60+H61)*E60*5,2)</f>
        <v>#DIV/0!</v>
      </c>
      <c r="K60" s="190" t="s">
        <v>40</v>
      </c>
      <c r="L60" s="159"/>
      <c r="M60" s="294" t="s">
        <v>41</v>
      </c>
      <c r="N60" s="298" t="e">
        <f>ROUND(F60/(H60+H61+L60+L61)*E60*5,2)</f>
        <v>#DIV/0!</v>
      </c>
      <c r="O60" s="300" t="e">
        <f>IF(N60&lt;=10," ","ACHTUNG: Betreuungs-schlüssel ist zu hoch - keine Förderung möglich!")</f>
        <v>#DIV/0!</v>
      </c>
      <c r="P60" s="301"/>
    </row>
    <row r="61" spans="1:18" ht="22.5" customHeight="1" thickBot="1" x14ac:dyDescent="0.3">
      <c r="A61" s="281" t="s">
        <v>45</v>
      </c>
      <c r="B61" s="282"/>
      <c r="C61" s="283"/>
      <c r="D61" s="289"/>
      <c r="E61" s="291"/>
      <c r="F61" s="303"/>
      <c r="G61" s="191" t="s">
        <v>43</v>
      </c>
      <c r="H61" s="160"/>
      <c r="I61" s="295"/>
      <c r="J61" s="297"/>
      <c r="K61" s="33" t="s">
        <v>43</v>
      </c>
      <c r="L61" s="160"/>
      <c r="M61" s="295"/>
      <c r="N61" s="299"/>
      <c r="O61" s="300"/>
      <c r="P61" s="301"/>
    </row>
    <row r="62" spans="1:18" ht="35.25" x14ac:dyDescent="0.25">
      <c r="A62" s="155"/>
      <c r="B62" s="37">
        <f>HOUR(A62)+MINUTE(A62)/60</f>
        <v>0</v>
      </c>
      <c r="C62" s="156"/>
      <c r="D62" s="288">
        <f>HOUR(C62)+MINUTE(C62)/60</f>
        <v>0</v>
      </c>
      <c r="E62" s="290">
        <f>D21:D62-B62</f>
        <v>0</v>
      </c>
      <c r="F62" s="302"/>
      <c r="G62" s="190" t="s">
        <v>40</v>
      </c>
      <c r="H62" s="159"/>
      <c r="I62" s="294" t="s">
        <v>41</v>
      </c>
      <c r="J62" s="296" t="e">
        <f>ROUND(F62/(H62+H63)*E62*5,2)</f>
        <v>#DIV/0!</v>
      </c>
      <c r="K62" s="190" t="s">
        <v>40</v>
      </c>
      <c r="L62" s="159"/>
      <c r="M62" s="294" t="s">
        <v>41</v>
      </c>
      <c r="N62" s="298" t="e">
        <f>ROUND(F62/(H62+H63+L62+L63)*E62*5,2)</f>
        <v>#DIV/0!</v>
      </c>
      <c r="O62" s="300" t="e">
        <f>IF(N62&lt;=10," ","ACHTUNG: Betreuungs-schlüssel ist zu hoch - keine Förderung möglich!")</f>
        <v>#DIV/0!</v>
      </c>
      <c r="P62" s="301"/>
    </row>
    <row r="63" spans="1:18" ht="22.5" customHeight="1" thickBot="1" x14ac:dyDescent="0.3">
      <c r="A63" s="281" t="s">
        <v>46</v>
      </c>
      <c r="B63" s="282"/>
      <c r="C63" s="283"/>
      <c r="D63" s="289"/>
      <c r="E63" s="291"/>
      <c r="F63" s="303"/>
      <c r="G63" s="191" t="s">
        <v>43</v>
      </c>
      <c r="H63" s="160"/>
      <c r="I63" s="295"/>
      <c r="J63" s="297"/>
      <c r="K63" s="33" t="s">
        <v>43</v>
      </c>
      <c r="L63" s="160"/>
      <c r="M63" s="295"/>
      <c r="N63" s="299"/>
      <c r="O63" s="300"/>
      <c r="P63" s="301"/>
    </row>
    <row r="64" spans="1:18" ht="35.25" x14ac:dyDescent="0.25">
      <c r="A64" s="155"/>
      <c r="B64" s="38">
        <f>HOUR(A64)+MINUTE(A64)/60</f>
        <v>0</v>
      </c>
      <c r="C64" s="156"/>
      <c r="D64" s="288">
        <f>HOUR(C64)+MINUTE(C64)/60</f>
        <v>0</v>
      </c>
      <c r="E64" s="290">
        <f>D20:D64-B64</f>
        <v>0</v>
      </c>
      <c r="F64" s="302"/>
      <c r="G64" s="190" t="s">
        <v>40</v>
      </c>
      <c r="H64" s="159"/>
      <c r="I64" s="294" t="s">
        <v>41</v>
      </c>
      <c r="J64" s="296" t="e">
        <f>ROUND(F64/(H64+H65)*E64*5,2)</f>
        <v>#DIV/0!</v>
      </c>
      <c r="K64" s="190" t="s">
        <v>40</v>
      </c>
      <c r="L64" s="159"/>
      <c r="M64" s="294" t="s">
        <v>41</v>
      </c>
      <c r="N64" s="298" t="e">
        <f>ROUND(F64/(H64+H65+L64+L65)*E64*5,2)</f>
        <v>#DIV/0!</v>
      </c>
      <c r="O64" s="300" t="e">
        <f>IF(N64&lt;=10," ","ACHTUNG: Betreuungs-schlüssel ist zu hoch - keine Förderung möglich!")</f>
        <v>#DIV/0!</v>
      </c>
      <c r="P64" s="301"/>
    </row>
    <row r="65" spans="1:16" ht="22.5" customHeight="1" thickBot="1" x14ac:dyDescent="0.3">
      <c r="A65" s="281" t="s">
        <v>47</v>
      </c>
      <c r="B65" s="282"/>
      <c r="C65" s="283"/>
      <c r="D65" s="289"/>
      <c r="E65" s="291"/>
      <c r="F65" s="303"/>
      <c r="G65" s="191" t="s">
        <v>43</v>
      </c>
      <c r="H65" s="160"/>
      <c r="I65" s="295"/>
      <c r="J65" s="297"/>
      <c r="K65" s="33" t="s">
        <v>43</v>
      </c>
      <c r="L65" s="161"/>
      <c r="M65" s="295"/>
      <c r="N65" s="299"/>
      <c r="O65" s="300"/>
      <c r="P65" s="301"/>
    </row>
    <row r="66" spans="1:16" ht="35.25" x14ac:dyDescent="0.25">
      <c r="A66" s="155"/>
      <c r="B66" s="38">
        <f>HOUR(A66)+MINUTE(A66)/60</f>
        <v>0</v>
      </c>
      <c r="C66" s="156"/>
      <c r="D66" s="288">
        <f>HOUR(C66)+MINUTE(C66)/60</f>
        <v>0</v>
      </c>
      <c r="E66" s="290">
        <f>D22:D66-B66</f>
        <v>0</v>
      </c>
      <c r="F66" s="302"/>
      <c r="G66" s="190" t="s">
        <v>40</v>
      </c>
      <c r="H66" s="159"/>
      <c r="I66" s="294" t="s">
        <v>41</v>
      </c>
      <c r="J66" s="296" t="e">
        <f>ROUND(F66/(H66+H67)*E66*5,2)</f>
        <v>#DIV/0!</v>
      </c>
      <c r="K66" s="190" t="s">
        <v>40</v>
      </c>
      <c r="L66" s="159"/>
      <c r="M66" s="294" t="s">
        <v>41</v>
      </c>
      <c r="N66" s="298" t="e">
        <f>ROUND(F66/(H66+H67+L66+L67)*E66*5,2)</f>
        <v>#DIV/0!</v>
      </c>
      <c r="O66" s="300" t="e">
        <f>IF(N66&lt;=10," ","ACHTUNG: Betreuungs-schlüssel ist zu hoch - keine Förderung möglich!")</f>
        <v>#DIV/0!</v>
      </c>
      <c r="P66" s="301"/>
    </row>
    <row r="67" spans="1:16" ht="22.5" customHeight="1" thickBot="1" x14ac:dyDescent="0.3">
      <c r="A67" s="281" t="s">
        <v>47</v>
      </c>
      <c r="B67" s="282"/>
      <c r="C67" s="283"/>
      <c r="D67" s="289"/>
      <c r="E67" s="291"/>
      <c r="F67" s="303"/>
      <c r="G67" s="191" t="s">
        <v>43</v>
      </c>
      <c r="H67" s="160"/>
      <c r="I67" s="295"/>
      <c r="J67" s="297"/>
      <c r="K67" s="33" t="s">
        <v>43</v>
      </c>
      <c r="L67" s="161"/>
      <c r="M67" s="295"/>
      <c r="N67" s="299"/>
      <c r="O67" s="300"/>
      <c r="P67" s="301"/>
    </row>
    <row r="68" spans="1:16" ht="35.25" x14ac:dyDescent="0.25">
      <c r="A68" s="155"/>
      <c r="B68" s="38">
        <f>HOUR(A68)+MINUTE(A68)/60</f>
        <v>0</v>
      </c>
      <c r="C68" s="156"/>
      <c r="D68" s="288">
        <f>HOUR(C68)+MINUTE(C68)/60</f>
        <v>0</v>
      </c>
      <c r="E68" s="290">
        <f>D24:D68-B68</f>
        <v>0</v>
      </c>
      <c r="F68" s="292"/>
      <c r="G68" s="190" t="s">
        <v>40</v>
      </c>
      <c r="H68" s="159"/>
      <c r="I68" s="294" t="s">
        <v>41</v>
      </c>
      <c r="J68" s="296" t="e">
        <f>ROUND(F68/(H68+H69)*E68*5,2)</f>
        <v>#DIV/0!</v>
      </c>
      <c r="K68" s="190" t="s">
        <v>40</v>
      </c>
      <c r="L68" s="159"/>
      <c r="M68" s="294" t="s">
        <v>41</v>
      </c>
      <c r="N68" s="298" t="e">
        <f>ROUND(F68/(H68+H69+L68+L69)*E68*5,2)</f>
        <v>#DIV/0!</v>
      </c>
      <c r="O68" s="300" t="e">
        <f>IF(N68&lt;=10," ","ACHTUNG: Betreuungsschlüssel ist zu hoch - keine Förderung möglich!")</f>
        <v>#DIV/0!</v>
      </c>
      <c r="P68" s="301"/>
    </row>
    <row r="69" spans="1:16" ht="22.5" customHeight="1" thickBot="1" x14ac:dyDescent="0.3">
      <c r="A69" s="281" t="s">
        <v>47</v>
      </c>
      <c r="B69" s="282"/>
      <c r="C69" s="283"/>
      <c r="D69" s="289"/>
      <c r="E69" s="291"/>
      <c r="F69" s="293"/>
      <c r="G69" s="191" t="s">
        <v>43</v>
      </c>
      <c r="H69" s="160"/>
      <c r="I69" s="295"/>
      <c r="J69" s="297"/>
      <c r="K69" s="33" t="s">
        <v>43</v>
      </c>
      <c r="L69" s="161"/>
      <c r="M69" s="295"/>
      <c r="N69" s="299"/>
      <c r="O69" s="300"/>
      <c r="P69" s="301"/>
    </row>
    <row r="70" spans="1:16" ht="35.25" x14ac:dyDescent="0.25">
      <c r="A70" s="155"/>
      <c r="B70" s="38">
        <f>HOUR(A70)+MINUTE(A70)/60</f>
        <v>0</v>
      </c>
      <c r="C70" s="156"/>
      <c r="D70" s="288">
        <f>HOUR(C70)+MINUTE(C70)/60</f>
        <v>0</v>
      </c>
      <c r="E70" s="290">
        <f>D26:D70-B70</f>
        <v>0</v>
      </c>
      <c r="F70" s="292"/>
      <c r="G70" s="190" t="s">
        <v>40</v>
      </c>
      <c r="H70" s="159"/>
      <c r="I70" s="294" t="s">
        <v>41</v>
      </c>
      <c r="J70" s="296" t="e">
        <f>ROUND(F70/(H70+H71)*E70*5,2)</f>
        <v>#DIV/0!</v>
      </c>
      <c r="K70" s="190" t="s">
        <v>40</v>
      </c>
      <c r="L70" s="159"/>
      <c r="M70" s="294" t="s">
        <v>41</v>
      </c>
      <c r="N70" s="298" t="e">
        <f>ROUND(F70/(H70+H71+L70+L71)*E70*5,2)</f>
        <v>#DIV/0!</v>
      </c>
      <c r="O70" s="300" t="e">
        <f>IF(N70&lt;=10," ","ACHTUNG: Betreuungsschlüssel ist zu hoch - keine Förderung möglich!")</f>
        <v>#DIV/0!</v>
      </c>
      <c r="P70" s="301"/>
    </row>
    <row r="71" spans="1:16" ht="22.5" customHeight="1" thickBot="1" x14ac:dyDescent="0.3">
      <c r="A71" s="281" t="s">
        <v>47</v>
      </c>
      <c r="B71" s="282"/>
      <c r="C71" s="283"/>
      <c r="D71" s="289"/>
      <c r="E71" s="291"/>
      <c r="F71" s="293"/>
      <c r="G71" s="191" t="s">
        <v>43</v>
      </c>
      <c r="H71" s="160"/>
      <c r="I71" s="295"/>
      <c r="J71" s="297"/>
      <c r="K71" s="33" t="s">
        <v>43</v>
      </c>
      <c r="L71" s="161"/>
      <c r="M71" s="295"/>
      <c r="N71" s="299"/>
      <c r="O71" s="300"/>
      <c r="P71" s="301"/>
    </row>
    <row r="72" spans="1:16" ht="35.25" x14ac:dyDescent="0.25">
      <c r="A72" s="155"/>
      <c r="B72" s="38">
        <f>HOUR(A72)+MINUTE(A72)/60</f>
        <v>0</v>
      </c>
      <c r="C72" s="156"/>
      <c r="D72" s="288">
        <f>HOUR(C72)+MINUTE(C72)/60</f>
        <v>0</v>
      </c>
      <c r="E72" s="290">
        <f>D28:D72-B72</f>
        <v>0</v>
      </c>
      <c r="F72" s="292"/>
      <c r="G72" s="190" t="s">
        <v>40</v>
      </c>
      <c r="H72" s="159"/>
      <c r="I72" s="294" t="s">
        <v>41</v>
      </c>
      <c r="J72" s="296" t="e">
        <f>ROUND(F72/(H72+H73)*E72*5,2)</f>
        <v>#DIV/0!</v>
      </c>
      <c r="K72" s="190" t="s">
        <v>40</v>
      </c>
      <c r="L72" s="159"/>
      <c r="M72" s="294" t="s">
        <v>41</v>
      </c>
      <c r="N72" s="298" t="e">
        <f>ROUND(F72/(H72+H73+L72+L73)*E72*5,2)</f>
        <v>#DIV/0!</v>
      </c>
      <c r="O72" s="300" t="e">
        <f>IF(N72&lt;=10," ","ACHTUNG: Betreuungsschlüssel ist zu hoch - keine Förderung möglich!")</f>
        <v>#DIV/0!</v>
      </c>
      <c r="P72" s="301"/>
    </row>
    <row r="73" spans="1:16" ht="22.5" customHeight="1" thickBot="1" x14ac:dyDescent="0.3">
      <c r="A73" s="281" t="s">
        <v>47</v>
      </c>
      <c r="B73" s="282"/>
      <c r="C73" s="283"/>
      <c r="D73" s="289"/>
      <c r="E73" s="291"/>
      <c r="F73" s="293"/>
      <c r="G73" s="191" t="s">
        <v>43</v>
      </c>
      <c r="H73" s="160"/>
      <c r="I73" s="295"/>
      <c r="J73" s="297"/>
      <c r="K73" s="33" t="s">
        <v>43</v>
      </c>
      <c r="L73" s="161"/>
      <c r="M73" s="295"/>
      <c r="N73" s="299"/>
      <c r="O73" s="300"/>
      <c r="P73" s="301"/>
    </row>
    <row r="74" spans="1:16" ht="35.25" x14ac:dyDescent="0.25">
      <c r="A74" s="155"/>
      <c r="B74" s="38">
        <f>HOUR(A74)+MINUTE(A74)/60</f>
        <v>0</v>
      </c>
      <c r="C74" s="156"/>
      <c r="D74" s="288">
        <f>HOUR(C74)+MINUTE(C74)/60</f>
        <v>0</v>
      </c>
      <c r="E74" s="290">
        <f>D30:D74-B74</f>
        <v>0</v>
      </c>
      <c r="F74" s="292"/>
      <c r="G74" s="190" t="s">
        <v>40</v>
      </c>
      <c r="H74" s="159"/>
      <c r="I74" s="294" t="s">
        <v>41</v>
      </c>
      <c r="J74" s="296" t="e">
        <f>ROUND(F74/(H74+H75)*E74*5,2)</f>
        <v>#DIV/0!</v>
      </c>
      <c r="K74" s="190" t="s">
        <v>40</v>
      </c>
      <c r="L74" s="159"/>
      <c r="M74" s="294" t="s">
        <v>41</v>
      </c>
      <c r="N74" s="298" t="e">
        <f>ROUND(F74/(H74+H75+L74+L75)*E74*5,2)</f>
        <v>#DIV/0!</v>
      </c>
      <c r="O74" s="300" t="e">
        <f>IF(N74&lt;=10," ","ACHTUNG: Betreuungsschlüssel ist zu hoch - keine Förderung möglich!")</f>
        <v>#DIV/0!</v>
      </c>
      <c r="P74" s="301"/>
    </row>
    <row r="75" spans="1:16" ht="22.5" customHeight="1" thickBot="1" x14ac:dyDescent="0.3">
      <c r="A75" s="281" t="s">
        <v>47</v>
      </c>
      <c r="B75" s="282"/>
      <c r="C75" s="283"/>
      <c r="D75" s="289"/>
      <c r="E75" s="291"/>
      <c r="F75" s="293"/>
      <c r="G75" s="191" t="s">
        <v>43</v>
      </c>
      <c r="H75" s="160"/>
      <c r="I75" s="295"/>
      <c r="J75" s="297"/>
      <c r="K75" s="33" t="s">
        <v>43</v>
      </c>
      <c r="L75" s="161"/>
      <c r="M75" s="295"/>
      <c r="N75" s="299"/>
      <c r="O75" s="300"/>
      <c r="P75" s="301"/>
    </row>
    <row r="76" spans="1:16" s="42" customFormat="1" ht="19.899999999999999" customHeight="1" x14ac:dyDescent="0.2">
      <c r="A76" s="284"/>
      <c r="B76" s="284"/>
      <c r="C76" s="284"/>
      <c r="D76" s="5"/>
      <c r="E76" s="5"/>
      <c r="F76" s="285" t="s">
        <v>48</v>
      </c>
      <c r="G76" s="286"/>
      <c r="H76" s="39">
        <f>H60+H62+H64+H66+H68+H70+H72+H74</f>
        <v>0</v>
      </c>
      <c r="I76" s="40"/>
      <c r="J76" s="287" t="s">
        <v>48</v>
      </c>
      <c r="K76" s="287"/>
      <c r="L76" s="41">
        <f>L60+L62+L64+L66+L68+L70+L72+L74</f>
        <v>0</v>
      </c>
      <c r="M76" s="5"/>
      <c r="N76" s="5"/>
      <c r="O76" s="5"/>
      <c r="P76" s="5"/>
    </row>
    <row r="77" spans="1:16" s="42" customFormat="1" ht="19.899999999999999" customHeight="1" thickBot="1" x14ac:dyDescent="0.25">
      <c r="A77" s="5"/>
      <c r="B77" s="5"/>
      <c r="C77" s="5"/>
      <c r="D77" s="5"/>
      <c r="E77" s="5"/>
      <c r="F77" s="278" t="s">
        <v>49</v>
      </c>
      <c r="G77" s="279"/>
      <c r="H77" s="43">
        <f>H61+H63+H65+H67+H69+H71+H73+H75</f>
        <v>0</v>
      </c>
      <c r="I77" s="44"/>
      <c r="J77" s="280" t="s">
        <v>49</v>
      </c>
      <c r="K77" s="280"/>
      <c r="L77" s="45">
        <f>L61+L63+L65+L67+L69+L71+L73+L75</f>
        <v>0</v>
      </c>
      <c r="M77" s="5"/>
      <c r="N77" s="5"/>
      <c r="O77" s="5"/>
      <c r="P77" s="5"/>
    </row>
    <row r="78" spans="1:16" s="80" customFormat="1" x14ac:dyDescent="0.25">
      <c r="A78" s="105"/>
      <c r="B78" s="105"/>
      <c r="C78" s="105"/>
      <c r="D78" s="25"/>
      <c r="E78" s="25"/>
      <c r="F78" s="25"/>
      <c r="G78" s="25"/>
      <c r="H78" s="25"/>
      <c r="I78" s="25"/>
      <c r="J78" s="27"/>
      <c r="K78" s="26"/>
      <c r="L78" s="24"/>
      <c r="M78" s="24"/>
      <c r="N78" s="35"/>
    </row>
    <row r="79" spans="1:16" s="80" customFormat="1" ht="33.75" customHeight="1" thickBot="1" x14ac:dyDescent="0.3">
      <c r="A79" s="236" t="s">
        <v>50</v>
      </c>
      <c r="B79" s="236"/>
      <c r="C79" s="236"/>
      <c r="D79" s="236"/>
      <c r="E79" s="236"/>
      <c r="F79" s="236"/>
      <c r="G79" s="236"/>
      <c r="H79" s="236"/>
      <c r="I79" s="236"/>
      <c r="J79" s="236"/>
      <c r="K79" s="94"/>
      <c r="L79" s="237" t="s">
        <v>51</v>
      </c>
      <c r="M79" s="237"/>
      <c r="N79" s="237"/>
      <c r="O79" s="237"/>
    </row>
    <row r="80" spans="1:16" s="80" customFormat="1" ht="58.5" thickBot="1" x14ac:dyDescent="0.3">
      <c r="B80" s="46" t="s">
        <v>52</v>
      </c>
      <c r="C80" s="264" t="s">
        <v>53</v>
      </c>
      <c r="D80" s="265"/>
      <c r="E80" s="265"/>
      <c r="F80" s="265"/>
      <c r="G80" s="265" t="s">
        <v>54</v>
      </c>
      <c r="H80" s="266"/>
      <c r="I80" s="267" t="s">
        <v>55</v>
      </c>
      <c r="J80" s="266"/>
      <c r="K80" s="267" t="s">
        <v>56</v>
      </c>
      <c r="L80" s="266"/>
      <c r="M80" s="268" t="s">
        <v>87</v>
      </c>
      <c r="N80" s="269"/>
      <c r="O80" s="47"/>
    </row>
    <row r="81" spans="1:15" s="48" customFormat="1" ht="24" x14ac:dyDescent="0.25">
      <c r="B81" s="49"/>
      <c r="C81" s="254"/>
      <c r="D81" s="255"/>
      <c r="E81" s="255"/>
      <c r="F81" s="256"/>
      <c r="G81" s="257"/>
      <c r="H81" s="257"/>
      <c r="I81" s="188"/>
      <c r="J81" s="50" t="s">
        <v>57</v>
      </c>
      <c r="K81" s="257"/>
      <c r="L81" s="257"/>
      <c r="M81" s="258"/>
      <c r="N81" s="258"/>
      <c r="O81" s="51"/>
    </row>
    <row r="82" spans="1:15" s="48" customFormat="1" ht="24" x14ac:dyDescent="0.25">
      <c r="B82" s="52"/>
      <c r="C82" s="244"/>
      <c r="D82" s="245"/>
      <c r="E82" s="245"/>
      <c r="F82" s="246"/>
      <c r="G82" s="244"/>
      <c r="H82" s="246"/>
      <c r="I82" s="187"/>
      <c r="J82" s="186" t="s">
        <v>58</v>
      </c>
      <c r="K82" s="244"/>
      <c r="L82" s="246"/>
      <c r="M82" s="276"/>
      <c r="N82" s="277"/>
      <c r="O82" s="51"/>
    </row>
    <row r="83" spans="1:15" s="48" customFormat="1" ht="24" x14ac:dyDescent="0.25">
      <c r="B83" s="52"/>
      <c r="C83" s="244"/>
      <c r="D83" s="245"/>
      <c r="E83" s="245"/>
      <c r="F83" s="246"/>
      <c r="G83" s="244"/>
      <c r="H83" s="246"/>
      <c r="I83" s="187"/>
      <c r="J83" s="186" t="s">
        <v>58</v>
      </c>
      <c r="K83" s="244"/>
      <c r="L83" s="246"/>
      <c r="M83" s="276"/>
      <c r="N83" s="277"/>
      <c r="O83" s="51"/>
    </row>
    <row r="84" spans="1:15" s="48" customFormat="1" ht="24" x14ac:dyDescent="0.25">
      <c r="B84" s="52"/>
      <c r="C84" s="244"/>
      <c r="D84" s="245"/>
      <c r="E84" s="245"/>
      <c r="F84" s="246"/>
      <c r="G84" s="244"/>
      <c r="H84" s="246"/>
      <c r="I84" s="187"/>
      <c r="J84" s="186" t="s">
        <v>58</v>
      </c>
      <c r="K84" s="244"/>
      <c r="L84" s="246"/>
      <c r="M84" s="276"/>
      <c r="N84" s="277"/>
      <c r="O84" s="51"/>
    </row>
    <row r="85" spans="1:15" s="12" customFormat="1" ht="24.75" thickBot="1" x14ac:dyDescent="0.3">
      <c r="A85" s="48"/>
      <c r="B85" s="52"/>
      <c r="C85" s="244"/>
      <c r="D85" s="245"/>
      <c r="E85" s="245"/>
      <c r="F85" s="246"/>
      <c r="G85" s="247"/>
      <c r="H85" s="274"/>
      <c r="I85" s="189"/>
      <c r="J85" s="63" t="s">
        <v>58</v>
      </c>
      <c r="K85" s="274"/>
      <c r="L85" s="274"/>
      <c r="M85" s="275"/>
      <c r="N85" s="275"/>
      <c r="O85" s="53"/>
    </row>
    <row r="86" spans="1:15" ht="16.149999999999999" customHeight="1" thickBot="1" x14ac:dyDescent="0.3">
      <c r="A86" s="12"/>
      <c r="B86" s="25"/>
      <c r="C86" s="25"/>
      <c r="D86" s="25"/>
      <c r="E86" s="25"/>
      <c r="F86" s="25"/>
      <c r="G86" s="25"/>
      <c r="H86" s="249" t="s">
        <v>59</v>
      </c>
      <c r="I86" s="250"/>
      <c r="J86" s="250"/>
      <c r="K86" s="250"/>
      <c r="L86" s="251"/>
      <c r="M86" s="252">
        <f>SUM(M81:M85)</f>
        <v>0</v>
      </c>
      <c r="N86" s="253"/>
    </row>
    <row r="87" spans="1:15" x14ac:dyDescent="0.25">
      <c r="A87" s="12"/>
      <c r="B87" s="25"/>
      <c r="C87" s="25"/>
      <c r="D87" s="25"/>
      <c r="E87" s="25"/>
      <c r="F87" s="25"/>
      <c r="G87" s="25"/>
      <c r="H87" s="53"/>
      <c r="I87" s="53"/>
      <c r="J87" s="53"/>
      <c r="K87" s="53"/>
      <c r="L87" s="53"/>
      <c r="M87" s="53"/>
      <c r="N87" s="53"/>
    </row>
    <row r="88" spans="1:15" ht="33.75" customHeight="1" thickBot="1" x14ac:dyDescent="0.3">
      <c r="A88" s="236" t="s">
        <v>60</v>
      </c>
      <c r="B88" s="236"/>
      <c r="C88" s="236"/>
      <c r="D88" s="236"/>
      <c r="E88" s="236"/>
      <c r="F88" s="236"/>
      <c r="G88" s="236"/>
      <c r="H88" s="236"/>
      <c r="I88" s="236"/>
      <c r="J88" s="236"/>
      <c r="K88" s="271" t="s">
        <v>61</v>
      </c>
      <c r="L88" s="271"/>
      <c r="M88" s="271"/>
      <c r="N88" s="271"/>
      <c r="O88" s="22"/>
    </row>
    <row r="89" spans="1:15" ht="26.45" customHeight="1" x14ac:dyDescent="0.25">
      <c r="A89" s="91"/>
      <c r="B89" s="238" t="s">
        <v>62</v>
      </c>
      <c r="C89" s="239"/>
      <c r="D89" s="239"/>
      <c r="E89" s="239"/>
      <c r="F89" s="239"/>
      <c r="G89" s="239"/>
      <c r="H89" s="240"/>
      <c r="I89" s="272" t="s">
        <v>63</v>
      </c>
      <c r="J89" s="273"/>
      <c r="K89" s="273"/>
      <c r="L89" s="273"/>
      <c r="M89" s="273"/>
      <c r="N89" s="273"/>
    </row>
    <row r="90" spans="1:15" ht="16.899999999999999" customHeight="1" x14ac:dyDescent="0.25">
      <c r="A90" s="92"/>
      <c r="B90" s="54" t="s">
        <v>64</v>
      </c>
      <c r="C90" s="230"/>
      <c r="D90" s="231"/>
      <c r="E90" s="231"/>
      <c r="F90" s="232"/>
      <c r="G90" s="223">
        <v>0</v>
      </c>
      <c r="H90" s="223"/>
      <c r="I90" s="224"/>
      <c r="J90" s="224"/>
      <c r="K90" s="224"/>
      <c r="L90" s="223">
        <v>0</v>
      </c>
      <c r="M90" s="223"/>
      <c r="N90" s="223"/>
    </row>
    <row r="91" spans="1:15" ht="10.15" customHeight="1" x14ac:dyDescent="0.25">
      <c r="A91" s="55"/>
      <c r="B91" s="56"/>
      <c r="C91" s="233"/>
      <c r="D91" s="234"/>
      <c r="E91" s="234"/>
      <c r="F91" s="235"/>
      <c r="G91" s="228" t="s">
        <v>65</v>
      </c>
      <c r="H91" s="228"/>
      <c r="I91" s="228" t="s">
        <v>66</v>
      </c>
      <c r="J91" s="228"/>
      <c r="K91" s="228"/>
      <c r="L91" s="228" t="s">
        <v>67</v>
      </c>
      <c r="M91" s="228"/>
      <c r="N91" s="228"/>
    </row>
    <row r="92" spans="1:15" ht="16.899999999999999" customHeight="1" x14ac:dyDescent="0.25">
      <c r="A92" s="57"/>
      <c r="B92" s="58" t="s">
        <v>68</v>
      </c>
      <c r="C92" s="230"/>
      <c r="D92" s="231"/>
      <c r="E92" s="231"/>
      <c r="F92" s="232"/>
      <c r="G92" s="223">
        <v>0</v>
      </c>
      <c r="H92" s="223"/>
      <c r="I92" s="224"/>
      <c r="J92" s="224"/>
      <c r="K92" s="224"/>
      <c r="L92" s="223">
        <v>0</v>
      </c>
      <c r="M92" s="223"/>
      <c r="N92" s="223"/>
    </row>
    <row r="93" spans="1:15" ht="10.15" customHeight="1" x14ac:dyDescent="0.25">
      <c r="A93" s="59"/>
      <c r="B93" s="58"/>
      <c r="C93" s="233"/>
      <c r="D93" s="234"/>
      <c r="E93" s="234"/>
      <c r="F93" s="235"/>
      <c r="G93" s="228" t="s">
        <v>69</v>
      </c>
      <c r="H93" s="228"/>
      <c r="I93" s="228" t="s">
        <v>66</v>
      </c>
      <c r="J93" s="228"/>
      <c r="K93" s="228"/>
      <c r="L93" s="228" t="s">
        <v>67</v>
      </c>
      <c r="M93" s="228"/>
      <c r="N93" s="228"/>
    </row>
    <row r="94" spans="1:15" ht="16.899999999999999" customHeight="1" x14ac:dyDescent="0.25">
      <c r="A94" s="60"/>
      <c r="B94" s="61"/>
      <c r="C94" s="220"/>
      <c r="D94" s="221"/>
      <c r="E94" s="221"/>
      <c r="F94" s="222"/>
      <c r="G94" s="223">
        <v>0</v>
      </c>
      <c r="H94" s="223"/>
      <c r="I94" s="224"/>
      <c r="J94" s="224"/>
      <c r="K94" s="224"/>
      <c r="L94" s="223">
        <v>0</v>
      </c>
      <c r="M94" s="223"/>
      <c r="N94" s="223"/>
    </row>
    <row r="95" spans="1:15" ht="10.15" customHeight="1" x14ac:dyDescent="0.25">
      <c r="A95" s="59"/>
      <c r="B95" s="62" t="s">
        <v>70</v>
      </c>
      <c r="C95" s="225"/>
      <c r="D95" s="226"/>
      <c r="E95" s="226"/>
      <c r="F95" s="227"/>
      <c r="G95" s="228" t="s">
        <v>71</v>
      </c>
      <c r="H95" s="228"/>
      <c r="I95" s="228" t="s">
        <v>66</v>
      </c>
      <c r="J95" s="228"/>
      <c r="K95" s="228"/>
      <c r="L95" s="228" t="s">
        <v>67</v>
      </c>
      <c r="M95" s="228"/>
      <c r="N95" s="228"/>
    </row>
    <row r="96" spans="1:15" ht="16.899999999999999" customHeight="1" x14ac:dyDescent="0.25">
      <c r="A96" s="60"/>
      <c r="B96" s="61"/>
      <c r="C96" s="220"/>
      <c r="D96" s="221"/>
      <c r="E96" s="221"/>
      <c r="F96" s="222"/>
      <c r="G96" s="223">
        <v>0</v>
      </c>
      <c r="H96" s="223"/>
      <c r="I96" s="224"/>
      <c r="J96" s="224"/>
      <c r="K96" s="224"/>
      <c r="L96" s="223">
        <v>0</v>
      </c>
      <c r="M96" s="223"/>
      <c r="N96" s="223"/>
    </row>
    <row r="97" spans="1:17" ht="10.15" customHeight="1" x14ac:dyDescent="0.25">
      <c r="A97" s="59"/>
      <c r="B97" s="62" t="s">
        <v>70</v>
      </c>
      <c r="C97" s="225"/>
      <c r="D97" s="226"/>
      <c r="E97" s="226"/>
      <c r="F97" s="227"/>
      <c r="G97" s="228" t="s">
        <v>71</v>
      </c>
      <c r="H97" s="228"/>
      <c r="I97" s="270" t="s">
        <v>66</v>
      </c>
      <c r="J97" s="270"/>
      <c r="K97" s="270"/>
      <c r="L97" s="228" t="s">
        <v>67</v>
      </c>
      <c r="M97" s="228"/>
      <c r="N97" s="228"/>
    </row>
    <row r="98" spans="1:17" ht="13.9" customHeight="1" thickBot="1" x14ac:dyDescent="0.3">
      <c r="D98" s="64"/>
      <c r="E98" s="259" t="s">
        <v>72</v>
      </c>
      <c r="F98" s="260"/>
      <c r="G98" s="260"/>
      <c r="H98" s="260"/>
      <c r="I98" s="260"/>
      <c r="J98" s="260"/>
      <c r="K98" s="261"/>
      <c r="L98" s="262">
        <f>G90+G92+G94+G96+L90+L92+L94+L96</f>
        <v>0</v>
      </c>
      <c r="M98" s="263"/>
      <c r="N98" s="263"/>
    </row>
    <row r="99" spans="1:17" x14ac:dyDescent="0.25">
      <c r="A99" s="12"/>
      <c r="B99" s="25"/>
      <c r="C99" s="25"/>
      <c r="D99" s="25"/>
      <c r="E99" s="25"/>
      <c r="F99" s="25"/>
      <c r="G99" s="25"/>
      <c r="H99" s="53"/>
      <c r="I99" s="53"/>
      <c r="J99" s="53"/>
      <c r="K99" s="53"/>
      <c r="L99" s="53"/>
      <c r="M99" s="53"/>
      <c r="N99" s="53"/>
    </row>
    <row r="100" spans="1:17" s="80" customFormat="1" ht="33.75" customHeight="1" thickBot="1" x14ac:dyDescent="0.3">
      <c r="A100" s="236" t="s">
        <v>73</v>
      </c>
      <c r="B100" s="236"/>
      <c r="C100" s="236"/>
      <c r="D100" s="236"/>
      <c r="E100" s="236"/>
      <c r="F100" s="236"/>
      <c r="G100" s="236"/>
      <c r="H100" s="236"/>
      <c r="I100" s="236"/>
      <c r="J100" s="236"/>
      <c r="K100" s="94"/>
      <c r="L100" s="237" t="s">
        <v>51</v>
      </c>
      <c r="M100" s="237"/>
      <c r="N100" s="237"/>
      <c r="O100" s="237"/>
    </row>
    <row r="101" spans="1:17" s="80" customFormat="1" ht="55.5" customHeight="1" thickBot="1" x14ac:dyDescent="0.3">
      <c r="B101" s="46" t="s">
        <v>52</v>
      </c>
      <c r="C101" s="264" t="s">
        <v>53</v>
      </c>
      <c r="D101" s="265"/>
      <c r="E101" s="265"/>
      <c r="F101" s="265"/>
      <c r="G101" s="265" t="s">
        <v>74</v>
      </c>
      <c r="H101" s="266"/>
      <c r="I101" s="267" t="s">
        <v>55</v>
      </c>
      <c r="J101" s="266"/>
      <c r="K101" s="267" t="s">
        <v>56</v>
      </c>
      <c r="L101" s="266"/>
      <c r="M101" s="268" t="s">
        <v>88</v>
      </c>
      <c r="N101" s="269"/>
      <c r="O101" s="47"/>
    </row>
    <row r="102" spans="1:17" s="48" customFormat="1" ht="24" x14ac:dyDescent="0.25">
      <c r="B102" s="49"/>
      <c r="C102" s="254"/>
      <c r="D102" s="255"/>
      <c r="E102" s="255"/>
      <c r="F102" s="256"/>
      <c r="G102" s="257"/>
      <c r="H102" s="257"/>
      <c r="I102" s="188"/>
      <c r="J102" s="50" t="s">
        <v>57</v>
      </c>
      <c r="K102" s="257"/>
      <c r="L102" s="257"/>
      <c r="M102" s="258">
        <f>M81</f>
        <v>0</v>
      </c>
      <c r="N102" s="258"/>
      <c r="O102" s="51"/>
    </row>
    <row r="103" spans="1:17" s="48" customFormat="1" ht="24" x14ac:dyDescent="0.25">
      <c r="B103" s="52"/>
      <c r="C103" s="244"/>
      <c r="D103" s="245"/>
      <c r="E103" s="245"/>
      <c r="F103" s="246"/>
      <c r="G103" s="247"/>
      <c r="H103" s="247"/>
      <c r="I103" s="187"/>
      <c r="J103" s="186" t="s">
        <v>58</v>
      </c>
      <c r="K103" s="247"/>
      <c r="L103" s="247"/>
      <c r="M103" s="248">
        <f>M82</f>
        <v>0</v>
      </c>
      <c r="N103" s="248"/>
      <c r="O103" s="51"/>
    </row>
    <row r="104" spans="1:17" s="48" customFormat="1" ht="24" x14ac:dyDescent="0.25">
      <c r="B104" s="52"/>
      <c r="C104" s="244"/>
      <c r="D104" s="245"/>
      <c r="E104" s="245"/>
      <c r="F104" s="246"/>
      <c r="G104" s="247"/>
      <c r="H104" s="247"/>
      <c r="I104" s="187"/>
      <c r="J104" s="186" t="s">
        <v>58</v>
      </c>
      <c r="K104" s="247"/>
      <c r="L104" s="247"/>
      <c r="M104" s="248">
        <f>M83</f>
        <v>0</v>
      </c>
      <c r="N104" s="248"/>
      <c r="O104" s="51"/>
    </row>
    <row r="105" spans="1:17" s="48" customFormat="1" ht="24" x14ac:dyDescent="0.25">
      <c r="B105" s="52"/>
      <c r="C105" s="244"/>
      <c r="D105" s="245"/>
      <c r="E105" s="245"/>
      <c r="F105" s="246"/>
      <c r="G105" s="247"/>
      <c r="H105" s="247"/>
      <c r="I105" s="187"/>
      <c r="J105" s="186" t="s">
        <v>58</v>
      </c>
      <c r="K105" s="247"/>
      <c r="L105" s="247"/>
      <c r="M105" s="248">
        <f>M84</f>
        <v>0</v>
      </c>
      <c r="N105" s="248"/>
      <c r="O105" s="51"/>
    </row>
    <row r="106" spans="1:17" s="12" customFormat="1" ht="24.75" thickBot="1" x14ac:dyDescent="0.3">
      <c r="A106" s="48"/>
      <c r="B106" s="52"/>
      <c r="C106" s="244"/>
      <c r="D106" s="245"/>
      <c r="E106" s="245"/>
      <c r="F106" s="246"/>
      <c r="G106" s="247"/>
      <c r="H106" s="247"/>
      <c r="I106" s="187"/>
      <c r="J106" s="63" t="s">
        <v>58</v>
      </c>
      <c r="K106" s="247"/>
      <c r="L106" s="247"/>
      <c r="M106" s="248">
        <f>M85</f>
        <v>0</v>
      </c>
      <c r="N106" s="248"/>
      <c r="O106" s="110"/>
      <c r="P106" s="111"/>
      <c r="Q106" s="111"/>
    </row>
    <row r="107" spans="1:17" ht="13.9" customHeight="1" thickBot="1" x14ac:dyDescent="0.3">
      <c r="A107" s="12"/>
      <c r="B107" s="25"/>
      <c r="C107" s="25"/>
      <c r="D107" s="25"/>
      <c r="E107" s="25"/>
      <c r="F107" s="25"/>
      <c r="G107" s="25"/>
      <c r="H107" s="249" t="s">
        <v>75</v>
      </c>
      <c r="I107" s="250"/>
      <c r="J107" s="250"/>
      <c r="K107" s="250"/>
      <c r="L107" s="251"/>
      <c r="M107" s="252">
        <f>SUM(M102:M106)</f>
        <v>0</v>
      </c>
      <c r="N107" s="253"/>
    </row>
    <row r="108" spans="1:17" x14ac:dyDescent="0.25">
      <c r="A108" s="12"/>
      <c r="B108" s="25"/>
      <c r="C108" s="25"/>
      <c r="D108" s="25"/>
      <c r="E108" s="25"/>
      <c r="F108" s="25"/>
      <c r="G108" s="25"/>
      <c r="H108" s="53"/>
      <c r="I108" s="53"/>
      <c r="J108" s="53"/>
      <c r="K108" s="53"/>
      <c r="L108" s="53"/>
      <c r="M108" s="53"/>
      <c r="N108" s="53"/>
    </row>
    <row r="109" spans="1:17" ht="35.25" customHeight="1" thickBot="1" x14ac:dyDescent="0.3">
      <c r="A109" s="236" t="s">
        <v>76</v>
      </c>
      <c r="B109" s="236"/>
      <c r="C109" s="236"/>
      <c r="D109" s="236"/>
      <c r="E109" s="236"/>
      <c r="F109" s="236"/>
      <c r="G109" s="236"/>
      <c r="H109" s="236"/>
      <c r="I109" s="236"/>
      <c r="J109" s="236"/>
      <c r="L109" s="237" t="s">
        <v>61</v>
      </c>
      <c r="M109" s="237"/>
      <c r="N109" s="237"/>
      <c r="O109" s="237"/>
    </row>
    <row r="110" spans="1:17" ht="25.15" customHeight="1" x14ac:dyDescent="0.25">
      <c r="A110" s="91"/>
      <c r="B110" s="238" t="s">
        <v>62</v>
      </c>
      <c r="C110" s="239"/>
      <c r="D110" s="239"/>
      <c r="E110" s="239"/>
      <c r="F110" s="239"/>
      <c r="G110" s="239"/>
      <c r="H110" s="240"/>
      <c r="I110" s="241" t="s">
        <v>63</v>
      </c>
      <c r="J110" s="242"/>
      <c r="K110" s="242"/>
      <c r="L110" s="242"/>
      <c r="M110" s="243"/>
    </row>
    <row r="111" spans="1:17" ht="16.899999999999999" customHeight="1" x14ac:dyDescent="0.25">
      <c r="A111" s="92"/>
      <c r="B111" s="95" t="s">
        <v>64</v>
      </c>
      <c r="C111" s="230"/>
      <c r="D111" s="231"/>
      <c r="E111" s="231"/>
      <c r="F111" s="232"/>
      <c r="G111" s="223">
        <f>G90</f>
        <v>0</v>
      </c>
      <c r="H111" s="223"/>
      <c r="I111" s="224"/>
      <c r="J111" s="224"/>
      <c r="K111" s="224"/>
      <c r="L111" s="223">
        <v>0</v>
      </c>
      <c r="M111" s="223"/>
      <c r="N111" s="223"/>
    </row>
    <row r="112" spans="1:17" ht="10.15" customHeight="1" x14ac:dyDescent="0.25">
      <c r="A112" s="55"/>
      <c r="B112" s="96"/>
      <c r="C112" s="233"/>
      <c r="D112" s="234"/>
      <c r="E112" s="234"/>
      <c r="F112" s="235"/>
      <c r="G112" s="228" t="s">
        <v>65</v>
      </c>
      <c r="H112" s="228"/>
      <c r="I112" s="228" t="s">
        <v>66</v>
      </c>
      <c r="J112" s="228"/>
      <c r="K112" s="228"/>
      <c r="L112" s="228" t="s">
        <v>67</v>
      </c>
      <c r="M112" s="228"/>
      <c r="N112" s="228"/>
    </row>
    <row r="113" spans="1:17" ht="16.899999999999999" customHeight="1" x14ac:dyDescent="0.25">
      <c r="A113" s="57"/>
      <c r="B113" s="97" t="s">
        <v>68</v>
      </c>
      <c r="C113" s="230"/>
      <c r="D113" s="231"/>
      <c r="E113" s="231"/>
      <c r="F113" s="232"/>
      <c r="G113" s="223">
        <f>G92</f>
        <v>0</v>
      </c>
      <c r="H113" s="223"/>
      <c r="I113" s="224"/>
      <c r="J113" s="224"/>
      <c r="K113" s="224"/>
      <c r="L113" s="223">
        <v>0</v>
      </c>
      <c r="M113" s="223"/>
      <c r="N113" s="223"/>
    </row>
    <row r="114" spans="1:17" ht="10.15" customHeight="1" x14ac:dyDescent="0.25">
      <c r="A114" s="59"/>
      <c r="B114" s="97"/>
      <c r="C114" s="233"/>
      <c r="D114" s="234"/>
      <c r="E114" s="234"/>
      <c r="F114" s="235"/>
      <c r="G114" s="228" t="s">
        <v>69</v>
      </c>
      <c r="H114" s="228"/>
      <c r="I114" s="228" t="s">
        <v>66</v>
      </c>
      <c r="J114" s="228"/>
      <c r="K114" s="228"/>
      <c r="L114" s="228" t="s">
        <v>67</v>
      </c>
      <c r="M114" s="228"/>
      <c r="N114" s="228"/>
    </row>
    <row r="115" spans="1:17" ht="16.899999999999999" customHeight="1" x14ac:dyDescent="0.25">
      <c r="A115" s="60"/>
      <c r="B115" s="98"/>
      <c r="C115" s="220"/>
      <c r="D115" s="221"/>
      <c r="E115" s="221"/>
      <c r="F115" s="222"/>
      <c r="G115" s="223">
        <v>0</v>
      </c>
      <c r="H115" s="223"/>
      <c r="I115" s="224"/>
      <c r="J115" s="224"/>
      <c r="K115" s="224"/>
      <c r="L115" s="229">
        <v>0</v>
      </c>
      <c r="M115" s="229"/>
      <c r="N115" s="229"/>
    </row>
    <row r="116" spans="1:17" ht="10.15" customHeight="1" x14ac:dyDescent="0.25">
      <c r="A116" s="59"/>
      <c r="B116" s="99" t="s">
        <v>70</v>
      </c>
      <c r="C116" s="225"/>
      <c r="D116" s="226"/>
      <c r="E116" s="226"/>
      <c r="F116" s="227"/>
      <c r="G116" s="228" t="s">
        <v>71</v>
      </c>
      <c r="H116" s="228"/>
      <c r="I116" s="228" t="s">
        <v>66</v>
      </c>
      <c r="J116" s="228"/>
      <c r="K116" s="228"/>
      <c r="L116" s="228" t="s">
        <v>67</v>
      </c>
      <c r="M116" s="228"/>
      <c r="N116" s="228"/>
    </row>
    <row r="117" spans="1:17" ht="16.899999999999999" customHeight="1" x14ac:dyDescent="0.25">
      <c r="A117" s="60"/>
      <c r="B117" s="98"/>
      <c r="C117" s="220"/>
      <c r="D117" s="221"/>
      <c r="E117" s="221"/>
      <c r="F117" s="222"/>
      <c r="G117" s="223">
        <v>0</v>
      </c>
      <c r="H117" s="223"/>
      <c r="I117" s="224"/>
      <c r="J117" s="224"/>
      <c r="K117" s="224"/>
      <c r="L117" s="223">
        <v>0</v>
      </c>
      <c r="M117" s="223"/>
      <c r="N117" s="223"/>
    </row>
    <row r="118" spans="1:17" ht="10.15" customHeight="1" x14ac:dyDescent="0.25">
      <c r="A118" s="59"/>
      <c r="B118" s="99" t="s">
        <v>70</v>
      </c>
      <c r="C118" s="225"/>
      <c r="D118" s="226"/>
      <c r="E118" s="226"/>
      <c r="F118" s="227"/>
      <c r="G118" s="228" t="s">
        <v>71</v>
      </c>
      <c r="H118" s="228"/>
      <c r="I118" s="228" t="s">
        <v>66</v>
      </c>
      <c r="J118" s="228"/>
      <c r="K118" s="228"/>
      <c r="L118" s="228" t="s">
        <v>67</v>
      </c>
      <c r="M118" s="228"/>
      <c r="N118" s="228"/>
    </row>
    <row r="119" spans="1:17" ht="13.9" customHeight="1" x14ac:dyDescent="0.25">
      <c r="C119" s="100"/>
      <c r="D119" s="101"/>
      <c r="E119" s="208" t="s">
        <v>77</v>
      </c>
      <c r="F119" s="208"/>
      <c r="G119" s="208"/>
      <c r="H119" s="208"/>
      <c r="I119" s="208"/>
      <c r="J119" s="208"/>
      <c r="K119" s="208"/>
      <c r="L119" s="209">
        <f>G111+G113+G115+G117+L111+L113+L115+L117</f>
        <v>0</v>
      </c>
      <c r="M119" s="209"/>
      <c r="N119" s="209"/>
    </row>
    <row r="120" spans="1:17" ht="13.9" customHeight="1" x14ac:dyDescent="0.25">
      <c r="D120" s="65"/>
      <c r="E120" s="66"/>
      <c r="F120" s="66"/>
      <c r="G120" s="66"/>
      <c r="H120" s="66"/>
      <c r="I120" s="66"/>
      <c r="J120" s="66"/>
      <c r="K120" s="66"/>
      <c r="L120" s="67"/>
      <c r="M120" s="67"/>
    </row>
    <row r="121" spans="1:17" s="9" customFormat="1" ht="22.15" customHeight="1" x14ac:dyDescent="0.25">
      <c r="A121" s="210" t="s">
        <v>78</v>
      </c>
      <c r="B121" s="210"/>
      <c r="C121" s="210"/>
      <c r="D121" s="210"/>
      <c r="E121" s="210"/>
      <c r="F121" s="210"/>
      <c r="G121" s="210"/>
      <c r="H121" s="210"/>
      <c r="I121" s="210"/>
      <c r="J121" s="210"/>
      <c r="K121" s="211"/>
      <c r="L121" s="212">
        <f>(M107-M86)-(L119-L98)</f>
        <v>0</v>
      </c>
      <c r="M121" s="213"/>
      <c r="N121" s="213"/>
    </row>
    <row r="122" spans="1:17" s="9" customFormat="1" ht="22.15" customHeight="1" x14ac:dyDescent="0.25">
      <c r="B122" s="68"/>
      <c r="C122" s="68"/>
      <c r="D122" s="68"/>
      <c r="E122" s="68"/>
      <c r="F122" s="68"/>
      <c r="G122" s="68"/>
      <c r="H122" s="68"/>
      <c r="I122" s="68"/>
      <c r="J122" s="68"/>
      <c r="K122" s="68"/>
      <c r="L122" s="69"/>
      <c r="M122" s="70"/>
    </row>
    <row r="123" spans="1:17" ht="76.150000000000006" customHeight="1" x14ac:dyDescent="0.25">
      <c r="B123" s="71"/>
      <c r="C123" s="214" t="s">
        <v>79</v>
      </c>
      <c r="D123" s="215"/>
      <c r="E123" s="215"/>
      <c r="F123" s="215"/>
      <c r="G123" s="215"/>
      <c r="H123" s="215"/>
      <c r="I123" s="215"/>
      <c r="J123" s="215"/>
      <c r="K123" s="215"/>
      <c r="L123" s="215"/>
      <c r="M123" s="215"/>
      <c r="N123" s="216"/>
      <c r="O123" s="71"/>
      <c r="P123" s="71"/>
      <c r="Q123" s="71"/>
    </row>
    <row r="124" spans="1:17" ht="15.75" thickBot="1" x14ac:dyDescent="0.3"/>
    <row r="125" spans="1:17" ht="24" customHeight="1" x14ac:dyDescent="0.25">
      <c r="F125" s="217" t="s">
        <v>80</v>
      </c>
      <c r="G125" s="218"/>
      <c r="H125" s="218"/>
      <c r="I125" s="218"/>
      <c r="J125" s="218"/>
      <c r="K125" s="218"/>
      <c r="L125" s="219"/>
    </row>
    <row r="126" spans="1:17" ht="46.9" customHeight="1" x14ac:dyDescent="0.25">
      <c r="F126" s="203"/>
      <c r="G126" s="204"/>
      <c r="H126" s="204"/>
      <c r="I126" s="204"/>
      <c r="J126" s="204"/>
      <c r="K126" s="204"/>
      <c r="L126" s="93"/>
    </row>
    <row r="127" spans="1:17" s="80" customFormat="1" ht="22.15" customHeight="1" thickBot="1" x14ac:dyDescent="0.3">
      <c r="F127" s="205" t="s">
        <v>81</v>
      </c>
      <c r="G127" s="206"/>
      <c r="H127" s="206"/>
      <c r="I127" s="206"/>
      <c r="J127" s="206"/>
      <c r="K127" s="206"/>
      <c r="L127" s="207"/>
    </row>
  </sheetData>
  <sheetProtection password="DBC3" sheet="1" selectLockedCells="1"/>
  <protectedRanges>
    <protectedRange sqref="G90 G92 C94 G94 C96 G96 I90 L90 I92 L92 I94 L94 I96 L96 G111 G113 C115 G115 C117 G117 I111 L111 I113 L113 I115 L115 I117 L117 F126 C81:C85 G81:G85 I81:I85 M81:M85 K81:K85 C102:C106 G102:G106 I102:I106 K102:K106 M102:M106" name="Ausfüllbereich2_1"/>
    <protectedRange sqref="C10 L21 F20:F22 H22 H25 L27 H28 F27:F28 A54 C54 F54 H54:H55 L54:L55 A60 C60 F60 A62 C62 F62 A68 C68 F68 A66 C66 F66 A64 C64 F64 K49 N49 A70 C70 F70 A72 C72 F72 A74 C74 F74 L60:L75 H60:H75 K31:K47 N31:N47 H36" name="Ausfüllbereich 1_1"/>
  </protectedRanges>
  <mergeCells count="267">
    <mergeCell ref="A1:C1"/>
    <mergeCell ref="G5:H6"/>
    <mergeCell ref="A6:E6"/>
    <mergeCell ref="L6:M6"/>
    <mergeCell ref="L7:M7"/>
    <mergeCell ref="L8:M8"/>
    <mergeCell ref="C22:E22"/>
    <mergeCell ref="H22:N22"/>
    <mergeCell ref="C24:E24"/>
    <mergeCell ref="F24:G24"/>
    <mergeCell ref="K24:L24"/>
    <mergeCell ref="H25:J25"/>
    <mergeCell ref="K25:L25"/>
    <mergeCell ref="L9:M9"/>
    <mergeCell ref="A10:N11"/>
    <mergeCell ref="C12:N14"/>
    <mergeCell ref="C16:N16"/>
    <mergeCell ref="F20:L20"/>
    <mergeCell ref="F21:J21"/>
    <mergeCell ref="A52:C52"/>
    <mergeCell ref="E52:E53"/>
    <mergeCell ref="F52:F53"/>
    <mergeCell ref="G52:H52"/>
    <mergeCell ref="I52:J53"/>
    <mergeCell ref="K52:L52"/>
    <mergeCell ref="C26:E26"/>
    <mergeCell ref="H26:J26"/>
    <mergeCell ref="F27:J27"/>
    <mergeCell ref="C28:E28"/>
    <mergeCell ref="H28:N28"/>
    <mergeCell ref="J33:K34"/>
    <mergeCell ref="L33:N33"/>
    <mergeCell ref="L34:N34"/>
    <mergeCell ref="M52:N53"/>
    <mergeCell ref="D54:D55"/>
    <mergeCell ref="E54:E55"/>
    <mergeCell ref="F54:F55"/>
    <mergeCell ref="I54:I55"/>
    <mergeCell ref="J54:J55"/>
    <mergeCell ref="M54:M55"/>
    <mergeCell ref="N54:N55"/>
    <mergeCell ref="F37:I37"/>
    <mergeCell ref="F38:I38"/>
    <mergeCell ref="E41:G41"/>
    <mergeCell ref="L47:N47"/>
    <mergeCell ref="O54:P55"/>
    <mergeCell ref="A55:C55"/>
    <mergeCell ref="A58:C58"/>
    <mergeCell ref="E58:E59"/>
    <mergeCell ref="F58:F59"/>
    <mergeCell ref="G58:H58"/>
    <mergeCell ref="I58:J59"/>
    <mergeCell ref="K58:L58"/>
    <mergeCell ref="M58:N59"/>
    <mergeCell ref="N60:N61"/>
    <mergeCell ref="O60:P61"/>
    <mergeCell ref="A61:C61"/>
    <mergeCell ref="D62:D63"/>
    <mergeCell ref="E62:E63"/>
    <mergeCell ref="F62:F63"/>
    <mergeCell ref="I62:I63"/>
    <mergeCell ref="J62:J63"/>
    <mergeCell ref="M62:M63"/>
    <mergeCell ref="N62:N63"/>
    <mergeCell ref="D60:D61"/>
    <mergeCell ref="E60:E61"/>
    <mergeCell ref="F60:F61"/>
    <mergeCell ref="I60:I61"/>
    <mergeCell ref="J60:J61"/>
    <mergeCell ref="M60:M61"/>
    <mergeCell ref="A65:C65"/>
    <mergeCell ref="D66:D67"/>
    <mergeCell ref="E66:E67"/>
    <mergeCell ref="F66:F67"/>
    <mergeCell ref="I66:I67"/>
    <mergeCell ref="J66:J67"/>
    <mergeCell ref="O62:P63"/>
    <mergeCell ref="A63:C63"/>
    <mergeCell ref="D64:D65"/>
    <mergeCell ref="E64:E65"/>
    <mergeCell ref="F64:F65"/>
    <mergeCell ref="I64:I65"/>
    <mergeCell ref="J64:J65"/>
    <mergeCell ref="M64:M65"/>
    <mergeCell ref="N64:N65"/>
    <mergeCell ref="O64:P65"/>
    <mergeCell ref="M66:M67"/>
    <mergeCell ref="N66:N67"/>
    <mergeCell ref="O66:P67"/>
    <mergeCell ref="A67:C67"/>
    <mergeCell ref="D68:D69"/>
    <mergeCell ref="E68:E69"/>
    <mergeCell ref="F68:F69"/>
    <mergeCell ref="I68:I69"/>
    <mergeCell ref="J68:J69"/>
    <mergeCell ref="M68:M69"/>
    <mergeCell ref="N68:N69"/>
    <mergeCell ref="O68:P69"/>
    <mergeCell ref="A69:C69"/>
    <mergeCell ref="D70:D71"/>
    <mergeCell ref="E70:E71"/>
    <mergeCell ref="F70:F71"/>
    <mergeCell ref="I70:I71"/>
    <mergeCell ref="J70:J71"/>
    <mergeCell ref="M70:M71"/>
    <mergeCell ref="N70:N71"/>
    <mergeCell ref="O70:P71"/>
    <mergeCell ref="A71:C71"/>
    <mergeCell ref="D72:D73"/>
    <mergeCell ref="E72:E73"/>
    <mergeCell ref="F72:F73"/>
    <mergeCell ref="I72:I73"/>
    <mergeCell ref="J72:J73"/>
    <mergeCell ref="M72:M73"/>
    <mergeCell ref="N72:N73"/>
    <mergeCell ref="O72:P73"/>
    <mergeCell ref="M74:M75"/>
    <mergeCell ref="N74:N75"/>
    <mergeCell ref="O74:P75"/>
    <mergeCell ref="A75:C75"/>
    <mergeCell ref="A76:C76"/>
    <mergeCell ref="F76:G76"/>
    <mergeCell ref="J76:K76"/>
    <mergeCell ref="A73:C73"/>
    <mergeCell ref="D74:D75"/>
    <mergeCell ref="E74:E75"/>
    <mergeCell ref="F74:F75"/>
    <mergeCell ref="I74:I75"/>
    <mergeCell ref="J74:J75"/>
    <mergeCell ref="C81:F81"/>
    <mergeCell ref="G81:H81"/>
    <mergeCell ref="K81:L81"/>
    <mergeCell ref="M81:N81"/>
    <mergeCell ref="C82:F82"/>
    <mergeCell ref="G82:H82"/>
    <mergeCell ref="K82:L82"/>
    <mergeCell ref="M82:N82"/>
    <mergeCell ref="F77:G77"/>
    <mergeCell ref="J77:K77"/>
    <mergeCell ref="A79:J79"/>
    <mergeCell ref="L79:O79"/>
    <mergeCell ref="C80:F80"/>
    <mergeCell ref="G80:H80"/>
    <mergeCell ref="I80:J80"/>
    <mergeCell ref="K80:L80"/>
    <mergeCell ref="M80:N80"/>
    <mergeCell ref="C85:F85"/>
    <mergeCell ref="G85:H85"/>
    <mergeCell ref="K85:L85"/>
    <mergeCell ref="M85:N85"/>
    <mergeCell ref="H86:L86"/>
    <mergeCell ref="M86:N86"/>
    <mergeCell ref="C83:F83"/>
    <mergeCell ref="G83:H83"/>
    <mergeCell ref="K83:L83"/>
    <mergeCell ref="M83:N83"/>
    <mergeCell ref="C84:F84"/>
    <mergeCell ref="G84:H84"/>
    <mergeCell ref="K84:L84"/>
    <mergeCell ref="M84:N84"/>
    <mergeCell ref="L91:N91"/>
    <mergeCell ref="C92:F93"/>
    <mergeCell ref="G92:H92"/>
    <mergeCell ref="I92:K92"/>
    <mergeCell ref="L92:N92"/>
    <mergeCell ref="G93:H93"/>
    <mergeCell ref="I93:K93"/>
    <mergeCell ref="L93:N93"/>
    <mergeCell ref="A88:J88"/>
    <mergeCell ref="K88:N88"/>
    <mergeCell ref="B89:H89"/>
    <mergeCell ref="I89:N89"/>
    <mergeCell ref="C90:F91"/>
    <mergeCell ref="G90:H90"/>
    <mergeCell ref="I90:K90"/>
    <mergeCell ref="L90:N90"/>
    <mergeCell ref="G91:H91"/>
    <mergeCell ref="I91:K91"/>
    <mergeCell ref="C96:F96"/>
    <mergeCell ref="G96:H96"/>
    <mergeCell ref="I96:K96"/>
    <mergeCell ref="L96:N96"/>
    <mergeCell ref="C97:F97"/>
    <mergeCell ref="G97:H97"/>
    <mergeCell ref="I97:K97"/>
    <mergeCell ref="L97:N97"/>
    <mergeCell ref="C94:F94"/>
    <mergeCell ref="G94:H94"/>
    <mergeCell ref="I94:K94"/>
    <mergeCell ref="L94:N94"/>
    <mergeCell ref="C95:F95"/>
    <mergeCell ref="G95:H95"/>
    <mergeCell ref="I95:K95"/>
    <mergeCell ref="L95:N95"/>
    <mergeCell ref="C102:F102"/>
    <mergeCell ref="G102:H102"/>
    <mergeCell ref="K102:L102"/>
    <mergeCell ref="M102:N102"/>
    <mergeCell ref="C103:F103"/>
    <mergeCell ref="G103:H103"/>
    <mergeCell ref="K103:L103"/>
    <mergeCell ref="M103:N103"/>
    <mergeCell ref="E98:K98"/>
    <mergeCell ref="L98:N98"/>
    <mergeCell ref="A100:J100"/>
    <mergeCell ref="L100:O100"/>
    <mergeCell ref="C101:F101"/>
    <mergeCell ref="G101:H101"/>
    <mergeCell ref="I101:J101"/>
    <mergeCell ref="K101:L101"/>
    <mergeCell ref="M101:N101"/>
    <mergeCell ref="C106:F106"/>
    <mergeCell ref="G106:H106"/>
    <mergeCell ref="K106:L106"/>
    <mergeCell ref="M106:N106"/>
    <mergeCell ref="H107:L107"/>
    <mergeCell ref="M107:N107"/>
    <mergeCell ref="C104:F104"/>
    <mergeCell ref="G104:H104"/>
    <mergeCell ref="K104:L104"/>
    <mergeCell ref="M104:N104"/>
    <mergeCell ref="C105:F105"/>
    <mergeCell ref="G105:H105"/>
    <mergeCell ref="K105:L105"/>
    <mergeCell ref="M105:N105"/>
    <mergeCell ref="A109:J109"/>
    <mergeCell ref="L109:O109"/>
    <mergeCell ref="B110:H110"/>
    <mergeCell ref="I110:M110"/>
    <mergeCell ref="C111:F112"/>
    <mergeCell ref="G111:H111"/>
    <mergeCell ref="I111:K111"/>
    <mergeCell ref="L111:N111"/>
    <mergeCell ref="G112:H112"/>
    <mergeCell ref="I112:K112"/>
    <mergeCell ref="C115:F115"/>
    <mergeCell ref="G115:H115"/>
    <mergeCell ref="I115:K115"/>
    <mergeCell ref="L115:N115"/>
    <mergeCell ref="C116:F116"/>
    <mergeCell ref="G116:H116"/>
    <mergeCell ref="I116:K116"/>
    <mergeCell ref="L116:N116"/>
    <mergeCell ref="L112:N112"/>
    <mergeCell ref="C113:F114"/>
    <mergeCell ref="G113:H113"/>
    <mergeCell ref="I113:K113"/>
    <mergeCell ref="L113:N113"/>
    <mergeCell ref="G114:H114"/>
    <mergeCell ref="I114:K114"/>
    <mergeCell ref="L114:N114"/>
    <mergeCell ref="F126:K126"/>
    <mergeCell ref="F127:L127"/>
    <mergeCell ref="E119:K119"/>
    <mergeCell ref="L119:N119"/>
    <mergeCell ref="A121:K121"/>
    <mergeCell ref="L121:N121"/>
    <mergeCell ref="C123:N123"/>
    <mergeCell ref="F125:L125"/>
    <mergeCell ref="C117:F117"/>
    <mergeCell ref="G117:H117"/>
    <mergeCell ref="I117:K117"/>
    <mergeCell ref="L117:N117"/>
    <mergeCell ref="C118:F118"/>
    <mergeCell ref="G118:H118"/>
    <mergeCell ref="I118:K118"/>
    <mergeCell ref="L118:N118"/>
  </mergeCells>
  <dataValidations count="4">
    <dataValidation type="textLength" operator="greaterThan" allowBlank="1" showInputMessage="1" showErrorMessage="1" errorTitle="Achtung Fehler!" error="Hier dürfen nur Buchstaben eingegeben werden, keine Zahlen. Der Name muss mindestens 7 Zeichen lang sein." promptTitle="Name der Antragsteller/in" prompt="geben Sie den Name des/der Antragsteller/In ein" sqref="F20:L20">
      <formula1>7</formula1>
    </dataValidation>
    <dataValidation allowBlank="1" showInputMessage="1" showErrorMessage="1" promptTitle="Uhrzeit von:" prompt="Beginn der Arbeitszeit des zusätzlichen Personals" sqref="K45"/>
    <dataValidation allowBlank="1" showInputMessage="1" showErrorMessage="1" promptTitle="Uhrzeit bis:" prompt="Ende der Arbeitszeit des zusätzlichen Personals" sqref="N45"/>
    <dataValidation allowBlank="1" showInputMessage="1" showErrorMessage="1" promptTitle="Datum von:" prompt="Eingabe in TT.MM.JJJJ_x000a_" sqref="K43 N43"/>
  </dataValidations>
  <hyperlinks>
    <hyperlink ref="N9" r:id="rId1" display="mailto:kin@stmk.gv.at"/>
  </hyperlinks>
  <pageMargins left="0" right="0" top="0.78740157480314965" bottom="0.19685039370078741" header="0.31496062992125984" footer="0.31496062992125984"/>
  <pageSetup paperSize="9" scale="92" fitToHeight="0" orientation="landscape" r:id="rId2"/>
  <headerFooter>
    <oddHeader>&amp;CSeite &amp;P von &amp;N</oddHeader>
  </headerFooter>
  <rowBreaks count="5" manualBreakCount="5">
    <brk id="28" max="15" man="1"/>
    <brk id="48" max="15" man="1"/>
    <brk id="77" max="15" man="1"/>
    <brk id="98" max="15" man="1"/>
    <brk id="121" max="15" man="1"/>
  </rowBreaks>
  <drawing r:id="rId3"/>
  <legacyDrawing r:id="rId4"/>
  <controls>
    <mc:AlternateContent xmlns:mc="http://schemas.openxmlformats.org/markup-compatibility/2006">
      <mc:Choice Requires="x14">
        <control shapeId="24577" r:id="rId5" name="CheckBox1">
          <controlPr defaultSize="0" autoLine="0" r:id="rId6">
            <anchor moveWithCells="1">
              <from>
                <xdr:col>11</xdr:col>
                <xdr:colOff>142875</xdr:colOff>
                <xdr:row>32</xdr:row>
                <xdr:rowOff>28575</xdr:rowOff>
              </from>
              <to>
                <xdr:col>13</xdr:col>
                <xdr:colOff>790575</xdr:colOff>
                <xdr:row>33</xdr:row>
                <xdr:rowOff>85725</xdr:rowOff>
              </to>
            </anchor>
          </controlPr>
        </control>
      </mc:Choice>
      <mc:Fallback>
        <control shapeId="24577" r:id="rId5" name="CheckBox1"/>
      </mc:Fallback>
    </mc:AlternateContent>
    <mc:AlternateContent xmlns:mc="http://schemas.openxmlformats.org/markup-compatibility/2006">
      <mc:Choice Requires="x14">
        <control shapeId="24578" r:id="rId7" name="CheckBox2">
          <controlPr defaultSize="0" autoLine="0" r:id="rId8">
            <anchor moveWithCells="1">
              <from>
                <xdr:col>11</xdr:col>
                <xdr:colOff>152400</xdr:colOff>
                <xdr:row>33</xdr:row>
                <xdr:rowOff>66675</xdr:rowOff>
              </from>
              <to>
                <xdr:col>11</xdr:col>
                <xdr:colOff>295275</xdr:colOff>
                <xdr:row>34</xdr:row>
                <xdr:rowOff>0</xdr:rowOff>
              </to>
            </anchor>
          </controlPr>
        </control>
      </mc:Choice>
      <mc:Fallback>
        <control shapeId="24578" r:id="rId7" name="CheckBox2"/>
      </mc:Fallback>
    </mc:AlternateContent>
    <mc:AlternateContent xmlns:mc="http://schemas.openxmlformats.org/markup-compatibility/2006">
      <mc:Choice Requires="x14">
        <control shapeId="24579" r:id="rId9" name="CheckBox3">
          <controlPr defaultSize="0" autoLine="0" r:id="rId10">
            <anchor moveWithCells="1">
              <from>
                <xdr:col>0</xdr:col>
                <xdr:colOff>114300</xdr:colOff>
                <xdr:row>50</xdr:row>
                <xdr:rowOff>28575</xdr:rowOff>
              </from>
              <to>
                <xdr:col>0</xdr:col>
                <xdr:colOff>257175</xdr:colOff>
                <xdr:row>50</xdr:row>
                <xdr:rowOff>209550</xdr:rowOff>
              </to>
            </anchor>
          </controlPr>
        </control>
      </mc:Choice>
      <mc:Fallback>
        <control shapeId="24579" r:id="rId9" name="CheckBox3"/>
      </mc:Fallback>
    </mc:AlternateContent>
    <mc:AlternateContent xmlns:mc="http://schemas.openxmlformats.org/markup-compatibility/2006">
      <mc:Choice Requires="x14">
        <control shapeId="24580" r:id="rId11" name="CheckBox4">
          <controlPr defaultSize="0" autoLine="0" r:id="rId12">
            <anchor moveWithCells="1">
              <from>
                <xdr:col>0</xdr:col>
                <xdr:colOff>114300</xdr:colOff>
                <xdr:row>56</xdr:row>
                <xdr:rowOff>28575</xdr:rowOff>
              </from>
              <to>
                <xdr:col>0</xdr:col>
                <xdr:colOff>257175</xdr:colOff>
                <xdr:row>56</xdr:row>
                <xdr:rowOff>209550</xdr:rowOff>
              </to>
            </anchor>
          </controlPr>
        </control>
      </mc:Choice>
      <mc:Fallback>
        <control shapeId="24580" r:id="rId11" name="CheckBox4"/>
      </mc:Fallback>
    </mc:AlternateContent>
    <mc:AlternateContent xmlns:mc="http://schemas.openxmlformats.org/markup-compatibility/2006">
      <mc:Choice Requires="x14">
        <control shapeId="24583" r:id="rId13" name="CheckBox6">
          <controlPr defaultSize="0" autoLine="0" r:id="rId14">
            <anchor moveWithCells="1">
              <from>
                <xdr:col>11</xdr:col>
                <xdr:colOff>142875</xdr:colOff>
                <xdr:row>33</xdr:row>
                <xdr:rowOff>19050</xdr:rowOff>
              </from>
              <to>
                <xdr:col>13</xdr:col>
                <xdr:colOff>790575</xdr:colOff>
                <xdr:row>34</xdr:row>
                <xdr:rowOff>76200</xdr:rowOff>
              </to>
            </anchor>
          </controlPr>
        </control>
      </mc:Choice>
      <mc:Fallback>
        <control shapeId="24583" r:id="rId13" name="CheckBox6"/>
      </mc:Fallback>
    </mc:AlternateContent>
    <mc:AlternateContent xmlns:mc="http://schemas.openxmlformats.org/markup-compatibility/2006">
      <mc:Choice Requires="x14">
        <control shapeId="24581" r:id="rId15" name="Check Box 5">
          <controlPr defaultSize="0" autoFill="0" autoLine="0" autoPict="0">
            <anchor moveWithCells="1">
              <from>
                <xdr:col>2</xdr:col>
                <xdr:colOff>257175</xdr:colOff>
                <xdr:row>40</xdr:row>
                <xdr:rowOff>28575</xdr:rowOff>
              </from>
              <to>
                <xdr:col>5</xdr:col>
                <xdr:colOff>133350</xdr:colOff>
                <xdr:row>41</xdr:row>
                <xdr:rowOff>0</xdr:rowOff>
              </to>
            </anchor>
          </controlPr>
        </control>
      </mc:Choice>
    </mc:AlternateContent>
    <mc:AlternateContent xmlns:mc="http://schemas.openxmlformats.org/markup-compatibility/2006">
      <mc:Choice Requires="x14">
        <control shapeId="24582" r:id="rId16" name="Check Box 6">
          <controlPr defaultSize="0" autoFill="0" autoLine="0" autoPict="0">
            <anchor moveWithCells="1">
              <from>
                <xdr:col>2</xdr:col>
                <xdr:colOff>257175</xdr:colOff>
                <xdr:row>42</xdr:row>
                <xdr:rowOff>28575</xdr:rowOff>
              </from>
              <to>
                <xdr:col>5</xdr:col>
                <xdr:colOff>133350</xdr:colOff>
                <xdr:row>43</xdr:row>
                <xdr:rowOff>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pageSetUpPr fitToPage="1"/>
  </sheetPr>
  <dimension ref="A1:S127"/>
  <sheetViews>
    <sheetView zoomScaleNormal="100" zoomScaleSheetLayoutView="80" workbookViewId="0">
      <selection activeCell="F20" sqref="F20:L20"/>
    </sheetView>
  </sheetViews>
  <sheetFormatPr baseColWidth="10" defaultRowHeight="15" x14ac:dyDescent="0.25"/>
  <cols>
    <col min="1" max="1" width="9.7109375" style="74" customWidth="1"/>
    <col min="2" max="2" width="9.140625" style="74" hidden="1" customWidth="1"/>
    <col min="3" max="3" width="10.7109375" style="74" customWidth="1"/>
    <col min="4" max="4" width="9.28515625" style="74" hidden="1" customWidth="1"/>
    <col min="5" max="5" width="8.140625" style="74" customWidth="1"/>
    <col min="6" max="6" width="13.140625" style="74" customWidth="1"/>
    <col min="7" max="7" width="16.42578125" style="74" customWidth="1"/>
    <col min="8" max="8" width="16.140625" style="74" customWidth="1"/>
    <col min="9" max="9" width="3" style="74" customWidth="1"/>
    <col min="10" max="10" width="11.28515625" style="74" customWidth="1"/>
    <col min="11" max="11" width="14.7109375" style="74" customWidth="1"/>
    <col min="12" max="12" width="12.85546875" style="74" customWidth="1"/>
    <col min="13" max="13" width="2.7109375" style="74" customWidth="1"/>
    <col min="14" max="14" width="16.7109375" style="74" customWidth="1"/>
    <col min="15" max="16" width="10.7109375" style="74" customWidth="1"/>
    <col min="17" max="16384" width="11.42578125" style="74"/>
  </cols>
  <sheetData>
    <row r="1" spans="1:15" x14ac:dyDescent="0.25">
      <c r="A1" s="355" t="s">
        <v>0</v>
      </c>
      <c r="B1" s="355"/>
      <c r="C1" s="355"/>
      <c r="D1" s="197"/>
      <c r="E1" s="42"/>
      <c r="F1" s="73"/>
    </row>
    <row r="2" spans="1:15" x14ac:dyDescent="0.25">
      <c r="A2" s="102" t="s">
        <v>1</v>
      </c>
      <c r="B2" s="102"/>
      <c r="C2" s="102"/>
      <c r="D2" s="102"/>
      <c r="E2" s="42"/>
      <c r="F2" s="73"/>
    </row>
    <row r="3" spans="1:15" ht="15" customHeight="1" x14ac:dyDescent="0.25">
      <c r="A3" s="103" t="s">
        <v>2</v>
      </c>
      <c r="B3" s="103"/>
      <c r="C3" s="103"/>
      <c r="D3" s="103"/>
      <c r="E3" s="104"/>
      <c r="F3" s="73"/>
    </row>
    <row r="4" spans="1:15" ht="14.45" customHeight="1" x14ac:dyDescent="0.25">
      <c r="A4" s="102" t="s">
        <v>4</v>
      </c>
      <c r="B4" s="102"/>
      <c r="C4" s="102"/>
      <c r="D4" s="102"/>
      <c r="E4" s="42"/>
      <c r="F4" s="73"/>
      <c r="K4" s="2"/>
    </row>
    <row r="5" spans="1:15" ht="14.45" customHeight="1" x14ac:dyDescent="0.25">
      <c r="A5" s="102" t="s">
        <v>5</v>
      </c>
      <c r="B5" s="102"/>
      <c r="C5" s="102"/>
      <c r="D5" s="102"/>
      <c r="E5" s="42"/>
      <c r="F5" s="73"/>
      <c r="G5" s="356"/>
      <c r="H5" s="356"/>
      <c r="I5" s="75"/>
      <c r="J5" s="3"/>
      <c r="K5" s="2"/>
    </row>
    <row r="6" spans="1:15" ht="14.45" customHeight="1" x14ac:dyDescent="0.25">
      <c r="A6" s="357" t="s">
        <v>6</v>
      </c>
      <c r="B6" s="357"/>
      <c r="C6" s="357"/>
      <c r="D6" s="357"/>
      <c r="E6" s="357"/>
      <c r="F6" s="73"/>
      <c r="G6" s="356"/>
      <c r="H6" s="356"/>
      <c r="I6" s="3"/>
      <c r="J6" s="3"/>
      <c r="K6" s="2"/>
      <c r="L6" s="358" t="s">
        <v>86</v>
      </c>
      <c r="M6" s="358"/>
      <c r="N6" s="180" t="s">
        <v>105</v>
      </c>
    </row>
    <row r="7" spans="1:15" ht="14.45" customHeight="1" x14ac:dyDescent="0.25">
      <c r="A7" s="76"/>
      <c r="B7" s="76"/>
      <c r="C7" s="76"/>
      <c r="D7" s="76"/>
      <c r="E7" s="76"/>
      <c r="G7" s="198"/>
      <c r="H7" s="198"/>
      <c r="I7" s="3"/>
      <c r="J7" s="3"/>
      <c r="K7" s="2"/>
      <c r="L7" s="358" t="s">
        <v>84</v>
      </c>
      <c r="M7" s="358"/>
      <c r="N7" s="181" t="s">
        <v>104</v>
      </c>
    </row>
    <row r="8" spans="1:15" ht="14.45" customHeight="1" x14ac:dyDescent="0.25">
      <c r="A8" s="76"/>
      <c r="B8" s="76"/>
      <c r="C8" s="76"/>
      <c r="D8" s="76"/>
      <c r="E8" s="76"/>
      <c r="G8" s="198"/>
      <c r="H8" s="198"/>
      <c r="I8" s="3"/>
      <c r="J8" s="3"/>
      <c r="K8" s="2"/>
      <c r="L8" s="358" t="s">
        <v>85</v>
      </c>
      <c r="M8" s="358"/>
      <c r="N8" s="181" t="s">
        <v>89</v>
      </c>
    </row>
    <row r="9" spans="1:15" ht="14.45" customHeight="1" x14ac:dyDescent="0.25">
      <c r="A9" s="76"/>
      <c r="B9" s="76"/>
      <c r="C9" s="76"/>
      <c r="D9" s="76"/>
      <c r="E9" s="76"/>
      <c r="G9" s="198"/>
      <c r="H9" s="198"/>
      <c r="I9" s="3"/>
      <c r="J9" s="3"/>
      <c r="K9" s="2"/>
      <c r="L9" s="358" t="s">
        <v>106</v>
      </c>
      <c r="M9" s="358"/>
      <c r="N9" s="182" t="s">
        <v>83</v>
      </c>
    </row>
    <row r="10" spans="1:15" ht="14.45" customHeight="1" x14ac:dyDescent="0.25">
      <c r="A10" s="351" t="s">
        <v>3</v>
      </c>
      <c r="B10" s="351"/>
      <c r="C10" s="351"/>
      <c r="D10" s="351"/>
      <c r="E10" s="351"/>
      <c r="F10" s="351"/>
      <c r="G10" s="351"/>
      <c r="H10" s="351"/>
      <c r="I10" s="351"/>
      <c r="J10" s="351"/>
      <c r="K10" s="351"/>
      <c r="L10" s="351"/>
      <c r="M10" s="351"/>
      <c r="N10" s="351"/>
      <c r="O10" s="166"/>
    </row>
    <row r="11" spans="1:15" ht="15" customHeight="1" x14ac:dyDescent="0.25">
      <c r="A11" s="351"/>
      <c r="B11" s="351"/>
      <c r="C11" s="351"/>
      <c r="D11" s="351"/>
      <c r="E11" s="351"/>
      <c r="F11" s="351"/>
      <c r="G11" s="351"/>
      <c r="H11" s="351"/>
      <c r="I11" s="351"/>
      <c r="J11" s="351"/>
      <c r="K11" s="351"/>
      <c r="L11" s="351"/>
      <c r="M11" s="351"/>
      <c r="N11" s="351"/>
      <c r="O11" s="166"/>
    </row>
    <row r="12" spans="1:15" ht="14.45" customHeight="1" x14ac:dyDescent="0.25">
      <c r="B12" s="77"/>
      <c r="C12" s="352" t="s">
        <v>109</v>
      </c>
      <c r="D12" s="352"/>
      <c r="E12" s="352"/>
      <c r="F12" s="352"/>
      <c r="G12" s="352"/>
      <c r="H12" s="352"/>
      <c r="I12" s="352"/>
      <c r="J12" s="352"/>
      <c r="K12" s="352"/>
      <c r="L12" s="352"/>
      <c r="M12" s="352"/>
      <c r="N12" s="352"/>
    </row>
    <row r="13" spans="1:15" x14ac:dyDescent="0.25">
      <c r="A13" s="78"/>
      <c r="B13" s="77"/>
      <c r="C13" s="352"/>
      <c r="D13" s="352"/>
      <c r="E13" s="352"/>
      <c r="F13" s="352"/>
      <c r="G13" s="352"/>
      <c r="H13" s="352"/>
      <c r="I13" s="352"/>
      <c r="J13" s="352"/>
      <c r="K13" s="352"/>
      <c r="L13" s="352"/>
      <c r="M13" s="352"/>
      <c r="N13" s="352"/>
    </row>
    <row r="14" spans="1:15" ht="54" customHeight="1" x14ac:dyDescent="0.25">
      <c r="A14" s="78"/>
      <c r="B14" s="77"/>
      <c r="C14" s="352"/>
      <c r="D14" s="352"/>
      <c r="E14" s="352"/>
      <c r="F14" s="352"/>
      <c r="G14" s="352"/>
      <c r="H14" s="352"/>
      <c r="I14" s="352"/>
      <c r="J14" s="352"/>
      <c r="K14" s="352"/>
      <c r="L14" s="352"/>
      <c r="M14" s="352"/>
      <c r="N14" s="352"/>
      <c r="O14" s="4"/>
    </row>
    <row r="15" spans="1:15" ht="10.9" customHeight="1" thickBot="1" x14ac:dyDescent="0.3">
      <c r="C15" s="79"/>
      <c r="D15" s="79"/>
      <c r="E15" s="79"/>
      <c r="F15" s="79"/>
      <c r="G15" s="79"/>
      <c r="H15" s="79"/>
      <c r="I15" s="79"/>
      <c r="J15" s="79"/>
      <c r="K15" s="79"/>
      <c r="L15" s="79"/>
      <c r="M15" s="79"/>
    </row>
    <row r="16" spans="1:15" ht="34.5" customHeight="1" thickBot="1" x14ac:dyDescent="0.3">
      <c r="C16" s="264" t="s">
        <v>112</v>
      </c>
      <c r="D16" s="265"/>
      <c r="E16" s="265"/>
      <c r="F16" s="265"/>
      <c r="G16" s="265"/>
      <c r="H16" s="265"/>
      <c r="I16" s="265"/>
      <c r="J16" s="265"/>
      <c r="K16" s="265"/>
      <c r="L16" s="265"/>
      <c r="M16" s="265"/>
      <c r="N16" s="353"/>
    </row>
    <row r="17" spans="3:19" ht="10.9" customHeight="1" x14ac:dyDescent="0.25">
      <c r="C17" s="79"/>
      <c r="D17" s="79"/>
      <c r="E17" s="79"/>
      <c r="F17" s="79"/>
      <c r="G17" s="79"/>
      <c r="H17" s="79"/>
      <c r="I17" s="79"/>
      <c r="J17" s="79"/>
      <c r="K17" s="79"/>
      <c r="L17" s="79"/>
      <c r="M17" s="79"/>
    </row>
    <row r="18" spans="3:19" ht="16.149999999999999" customHeight="1" x14ac:dyDescent="0.25">
      <c r="C18" s="6" t="s">
        <v>7</v>
      </c>
      <c r="D18" s="6"/>
      <c r="E18" s="6"/>
      <c r="F18" s="6"/>
      <c r="G18" s="6"/>
      <c r="H18" s="7"/>
      <c r="I18" s="1"/>
    </row>
    <row r="19" spans="3:19" s="80" customFormat="1" ht="19.899999999999999" customHeight="1" thickBot="1" x14ac:dyDescent="0.3">
      <c r="C19" s="8" t="s">
        <v>8</v>
      </c>
      <c r="D19" s="8"/>
      <c r="E19" s="8"/>
      <c r="F19" s="9"/>
      <c r="G19" s="9"/>
      <c r="H19" s="9"/>
      <c r="I19" s="9"/>
      <c r="J19" s="9"/>
      <c r="K19" s="9"/>
      <c r="L19" s="9"/>
      <c r="M19" s="9"/>
    </row>
    <row r="20" spans="3:19" s="80" customFormat="1" ht="19.899999999999999" customHeight="1" x14ac:dyDescent="0.25">
      <c r="C20" s="81"/>
      <c r="D20" s="82"/>
      <c r="E20" s="10" t="s">
        <v>9</v>
      </c>
      <c r="F20" s="354"/>
      <c r="G20" s="354"/>
      <c r="H20" s="354"/>
      <c r="I20" s="354"/>
      <c r="J20" s="354"/>
      <c r="K20" s="354"/>
      <c r="L20" s="354"/>
      <c r="M20" s="82"/>
      <c r="N20" s="83"/>
    </row>
    <row r="21" spans="3:19" s="80" customFormat="1" ht="19.899999999999999" customHeight="1" x14ac:dyDescent="0.25">
      <c r="C21" s="84"/>
      <c r="E21" s="11" t="s">
        <v>10</v>
      </c>
      <c r="F21" s="335"/>
      <c r="G21" s="335"/>
      <c r="H21" s="335"/>
      <c r="I21" s="335"/>
      <c r="J21" s="335"/>
      <c r="K21" s="12" t="s">
        <v>11</v>
      </c>
      <c r="L21" s="194"/>
      <c r="N21" s="85"/>
    </row>
    <row r="22" spans="3:19" s="80" customFormat="1" ht="19.899999999999999" customHeight="1" thickBot="1" x14ac:dyDescent="0.3">
      <c r="C22" s="336" t="s">
        <v>12</v>
      </c>
      <c r="D22" s="337"/>
      <c r="E22" s="337"/>
      <c r="F22" s="150"/>
      <c r="G22" s="13" t="s">
        <v>13</v>
      </c>
      <c r="H22" s="338"/>
      <c r="I22" s="338"/>
      <c r="J22" s="338"/>
      <c r="K22" s="338"/>
      <c r="L22" s="338"/>
      <c r="M22" s="338"/>
      <c r="N22" s="339"/>
    </row>
    <row r="23" spans="3:19" s="80" customFormat="1" ht="15.75" x14ac:dyDescent="0.25">
      <c r="C23" s="14"/>
      <c r="D23" s="14"/>
      <c r="E23" s="14"/>
      <c r="F23" s="9"/>
      <c r="G23" s="15"/>
      <c r="H23" s="16"/>
      <c r="I23" s="16"/>
      <c r="J23" s="16"/>
      <c r="K23" s="16"/>
      <c r="L23" s="16"/>
      <c r="M23" s="16"/>
      <c r="N23" s="16"/>
    </row>
    <row r="24" spans="3:19" ht="21.6" customHeight="1" thickBot="1" x14ac:dyDescent="0.3">
      <c r="C24" s="359" t="s">
        <v>14</v>
      </c>
      <c r="D24" s="359"/>
      <c r="E24" s="359"/>
      <c r="F24" s="360" t="s">
        <v>15</v>
      </c>
      <c r="G24" s="360"/>
      <c r="K24" s="361"/>
      <c r="L24" s="361"/>
      <c r="M24" s="199"/>
    </row>
    <row r="25" spans="3:19" ht="21.6" customHeight="1" x14ac:dyDescent="0.25">
      <c r="C25" s="17" t="s">
        <v>16</v>
      </c>
      <c r="D25" s="18"/>
      <c r="E25" s="86"/>
      <c r="F25" s="86"/>
      <c r="G25" s="19"/>
      <c r="H25" s="346"/>
      <c r="I25" s="346"/>
      <c r="J25" s="346"/>
      <c r="K25" s="347"/>
      <c r="L25" s="347"/>
      <c r="M25" s="195"/>
      <c r="N25" s="87"/>
    </row>
    <row r="26" spans="3:19" s="80" customFormat="1" ht="19.899999999999999" customHeight="1" x14ac:dyDescent="0.25">
      <c r="C26" s="348" t="s">
        <v>17</v>
      </c>
      <c r="D26" s="349"/>
      <c r="E26" s="349"/>
      <c r="F26" s="20"/>
      <c r="G26" s="20"/>
      <c r="H26" s="350" t="s">
        <v>18</v>
      </c>
      <c r="I26" s="350"/>
      <c r="J26" s="350"/>
      <c r="K26" s="9"/>
      <c r="L26" s="9"/>
      <c r="M26" s="9"/>
      <c r="N26" s="85"/>
    </row>
    <row r="27" spans="3:19" s="80" customFormat="1" ht="19.899999999999999" customHeight="1" x14ac:dyDescent="0.25">
      <c r="C27" s="84"/>
      <c r="E27" s="11" t="s">
        <v>10</v>
      </c>
      <c r="F27" s="335"/>
      <c r="G27" s="335"/>
      <c r="H27" s="335"/>
      <c r="I27" s="335"/>
      <c r="J27" s="335"/>
      <c r="K27" s="12" t="s">
        <v>11</v>
      </c>
      <c r="L27" s="194"/>
      <c r="N27" s="85"/>
    </row>
    <row r="28" spans="3:19" s="80" customFormat="1" ht="19.899999999999999" customHeight="1" thickBot="1" x14ac:dyDescent="0.3">
      <c r="C28" s="336" t="s">
        <v>12</v>
      </c>
      <c r="D28" s="337"/>
      <c r="E28" s="337"/>
      <c r="F28" s="150"/>
      <c r="G28" s="13" t="s">
        <v>13</v>
      </c>
      <c r="H28" s="338"/>
      <c r="I28" s="338"/>
      <c r="J28" s="338"/>
      <c r="K28" s="338"/>
      <c r="L28" s="338"/>
      <c r="M28" s="338"/>
      <c r="N28" s="339"/>
    </row>
    <row r="29" spans="3:19" ht="15.6" customHeight="1" x14ac:dyDescent="0.25">
      <c r="C29" s="1"/>
      <c r="D29" s="1"/>
      <c r="E29" s="1"/>
      <c r="F29" s="1"/>
      <c r="G29" s="1"/>
      <c r="H29" s="196"/>
      <c r="I29" s="196"/>
      <c r="J29" s="196"/>
      <c r="K29" s="196"/>
      <c r="L29" s="196"/>
      <c r="M29" s="196"/>
    </row>
    <row r="30" spans="3:19" s="80" customFormat="1" ht="19.899999999999999" customHeight="1" x14ac:dyDescent="0.25">
      <c r="C30" s="8" t="s">
        <v>19</v>
      </c>
      <c r="D30" s="8"/>
      <c r="S30" s="108"/>
    </row>
    <row r="31" spans="3:19" s="80" customFormat="1" ht="19.149999999999999" customHeight="1" x14ac:dyDescent="0.25">
      <c r="C31" s="132" t="s">
        <v>110</v>
      </c>
      <c r="D31" s="123"/>
      <c r="E31" s="123"/>
      <c r="F31" s="124"/>
      <c r="G31" s="125"/>
      <c r="H31" s="119"/>
      <c r="I31" s="119"/>
      <c r="J31" s="120"/>
      <c r="K31" s="121"/>
      <c r="L31" s="120"/>
      <c r="M31" s="120"/>
      <c r="N31" s="121"/>
    </row>
    <row r="32" spans="3:19" s="80" customFormat="1" ht="19.149999999999999" customHeight="1" thickBot="1" x14ac:dyDescent="0.3">
      <c r="C32" s="28" t="s">
        <v>90</v>
      </c>
      <c r="D32" s="8"/>
      <c r="I32" s="119"/>
      <c r="J32" s="120"/>
      <c r="K32" s="121"/>
      <c r="L32" s="120"/>
      <c r="M32" s="120"/>
      <c r="N32" s="121"/>
    </row>
    <row r="33" spans="3:14" s="80" customFormat="1" ht="19.149999999999999" customHeight="1" x14ac:dyDescent="0.25">
      <c r="C33" s="81" t="s">
        <v>20</v>
      </c>
      <c r="D33" s="82"/>
      <c r="E33" s="82"/>
      <c r="F33" s="82"/>
      <c r="G33" s="126" t="s">
        <v>21</v>
      </c>
      <c r="H33" s="147"/>
      <c r="I33" s="21"/>
      <c r="J33" s="340" t="s">
        <v>22</v>
      </c>
      <c r="K33" s="340"/>
      <c r="L33" s="342"/>
      <c r="M33" s="342"/>
      <c r="N33" s="343"/>
    </row>
    <row r="34" spans="3:14" s="80" customFormat="1" ht="19.149999999999999" customHeight="1" x14ac:dyDescent="0.25">
      <c r="C34" s="23"/>
      <c r="D34" s="106"/>
      <c r="E34" s="106"/>
      <c r="F34" s="106"/>
      <c r="G34" s="127"/>
      <c r="H34" s="127" t="s">
        <v>23</v>
      </c>
      <c r="I34" s="88"/>
      <c r="J34" s="341"/>
      <c r="K34" s="341"/>
      <c r="L34" s="344"/>
      <c r="M34" s="344"/>
      <c r="N34" s="345"/>
    </row>
    <row r="35" spans="3:14" s="80" customFormat="1" ht="19.149999999999999" customHeight="1" x14ac:dyDescent="0.25">
      <c r="C35" s="116"/>
      <c r="D35" s="88"/>
      <c r="E35" s="88"/>
      <c r="F35" s="128" t="s">
        <v>82</v>
      </c>
      <c r="G35" s="202" t="s">
        <v>107</v>
      </c>
      <c r="H35" s="200">
        <v>23</v>
      </c>
      <c r="I35" s="72"/>
      <c r="J35" s="88"/>
      <c r="K35" s="88"/>
      <c r="L35" s="88"/>
      <c r="M35" s="88"/>
      <c r="N35" s="89"/>
    </row>
    <row r="36" spans="3:14" s="80" customFormat="1" ht="19.149999999999999" customHeight="1" x14ac:dyDescent="0.25">
      <c r="C36" s="116"/>
      <c r="D36" s="88"/>
      <c r="E36" s="88"/>
      <c r="F36" s="88"/>
      <c r="G36" s="201" t="s">
        <v>108</v>
      </c>
      <c r="H36" s="194"/>
      <c r="I36" s="72"/>
      <c r="J36" s="88"/>
      <c r="K36" s="88"/>
      <c r="L36" s="88"/>
      <c r="M36" s="88"/>
      <c r="N36" s="89"/>
    </row>
    <row r="37" spans="3:14" s="80" customFormat="1" ht="19.149999999999999" customHeight="1" x14ac:dyDescent="0.25">
      <c r="C37" s="84"/>
      <c r="D37" s="108"/>
      <c r="E37" s="108"/>
      <c r="F37" s="331" t="s">
        <v>94</v>
      </c>
      <c r="G37" s="331"/>
      <c r="H37" s="331"/>
      <c r="I37" s="331"/>
      <c r="J37" s="107" t="s">
        <v>24</v>
      </c>
      <c r="K37" s="151"/>
      <c r="L37" s="107" t="s">
        <v>25</v>
      </c>
      <c r="M37" s="192"/>
      <c r="N37" s="152"/>
    </row>
    <row r="38" spans="3:14" s="80" customFormat="1" ht="19.149999999999999" customHeight="1" x14ac:dyDescent="0.25">
      <c r="C38" s="129"/>
      <c r="D38" s="130"/>
      <c r="E38" s="130"/>
      <c r="F38" s="331" t="s">
        <v>95</v>
      </c>
      <c r="G38" s="331"/>
      <c r="H38" s="331"/>
      <c r="I38" s="331"/>
      <c r="J38" s="107" t="s">
        <v>24</v>
      </c>
      <c r="K38" s="154"/>
      <c r="L38" s="107" t="s">
        <v>25</v>
      </c>
      <c r="M38" s="192"/>
      <c r="N38" s="153"/>
    </row>
    <row r="39" spans="3:14" s="80" customFormat="1" ht="9" customHeight="1" x14ac:dyDescent="0.25">
      <c r="C39" s="184"/>
      <c r="D39" s="117"/>
      <c r="E39" s="117"/>
      <c r="F39" s="118"/>
      <c r="G39" s="119"/>
      <c r="H39" s="119"/>
      <c r="I39" s="119"/>
      <c r="J39" s="120"/>
      <c r="K39" s="121"/>
      <c r="L39" s="120"/>
      <c r="M39" s="120"/>
      <c r="N39" s="122"/>
    </row>
    <row r="40" spans="3:14" s="80" customFormat="1" ht="19.149999999999999" customHeight="1" x14ac:dyDescent="0.25">
      <c r="C40" s="146" t="s">
        <v>93</v>
      </c>
      <c r="D40" s="183"/>
      <c r="E40" s="108"/>
      <c r="F40" s="108"/>
      <c r="G40" s="108"/>
      <c r="H40" s="108"/>
      <c r="I40" s="119"/>
      <c r="J40" s="120"/>
      <c r="K40" s="121"/>
      <c r="L40" s="120"/>
      <c r="M40" s="120"/>
      <c r="N40" s="122"/>
    </row>
    <row r="41" spans="3:14" s="80" customFormat="1" ht="19.149999999999999" customHeight="1" x14ac:dyDescent="0.25">
      <c r="C41" s="134"/>
      <c r="D41" s="131"/>
      <c r="E41" s="332" t="s">
        <v>100</v>
      </c>
      <c r="F41" s="332"/>
      <c r="G41" s="332"/>
      <c r="H41" s="113"/>
      <c r="I41" s="112"/>
      <c r="J41" s="107" t="s">
        <v>24</v>
      </c>
      <c r="K41" s="136">
        <v>45901</v>
      </c>
      <c r="L41" s="107" t="s">
        <v>25</v>
      </c>
      <c r="M41" s="107"/>
      <c r="N41" s="142">
        <v>46265</v>
      </c>
    </row>
    <row r="42" spans="3:14" s="80" customFormat="1" ht="9" customHeight="1" x14ac:dyDescent="0.25">
      <c r="C42" s="134"/>
      <c r="D42" s="131"/>
      <c r="E42" s="193"/>
      <c r="F42" s="193"/>
      <c r="G42" s="193"/>
      <c r="H42" s="113"/>
      <c r="I42" s="112"/>
      <c r="J42" s="107"/>
      <c r="K42" s="136"/>
      <c r="L42" s="120"/>
      <c r="M42" s="120"/>
      <c r="N42" s="137"/>
    </row>
    <row r="43" spans="3:14" s="80" customFormat="1" ht="19.149999999999999" customHeight="1" x14ac:dyDescent="0.25">
      <c r="C43" s="134"/>
      <c r="D43" s="108"/>
      <c r="E43" s="113" t="s">
        <v>98</v>
      </c>
      <c r="F43" s="145"/>
      <c r="G43" s="144"/>
      <c r="H43" s="144"/>
      <c r="I43" s="112"/>
      <c r="J43" s="107" t="s">
        <v>24</v>
      </c>
      <c r="K43" s="176"/>
      <c r="L43" s="107" t="s">
        <v>25</v>
      </c>
      <c r="M43" s="133"/>
      <c r="N43" s="177"/>
    </row>
    <row r="44" spans="3:14" s="80" customFormat="1" ht="9" customHeight="1" x14ac:dyDescent="0.25">
      <c r="C44" s="84"/>
      <c r="D44" s="108"/>
      <c r="E44" s="108"/>
      <c r="F44" s="109"/>
      <c r="G44" s="112"/>
      <c r="H44" s="112"/>
      <c r="I44" s="112"/>
      <c r="J44" s="107"/>
      <c r="K44" s="138"/>
      <c r="L44" s="120"/>
      <c r="M44" s="139"/>
      <c r="N44" s="140"/>
    </row>
    <row r="45" spans="3:14" s="80" customFormat="1" ht="19.149999999999999" customHeight="1" x14ac:dyDescent="0.25">
      <c r="C45" s="143"/>
      <c r="D45" s="108"/>
      <c r="E45" s="108"/>
      <c r="F45" s="109"/>
      <c r="G45" s="113" t="s">
        <v>97</v>
      </c>
      <c r="H45" s="108"/>
      <c r="I45" s="112"/>
      <c r="J45" s="107" t="s">
        <v>24</v>
      </c>
      <c r="K45" s="148"/>
      <c r="L45" s="107" t="s">
        <v>25</v>
      </c>
      <c r="M45" s="133"/>
      <c r="N45" s="149"/>
    </row>
    <row r="46" spans="3:14" s="80" customFormat="1" ht="9" customHeight="1" x14ac:dyDescent="0.25">
      <c r="C46" s="84"/>
      <c r="D46" s="108"/>
      <c r="E46" s="108"/>
      <c r="F46" s="109"/>
      <c r="G46" s="144"/>
      <c r="H46" s="112"/>
      <c r="I46" s="112"/>
      <c r="J46" s="107"/>
      <c r="K46" s="121"/>
      <c r="L46" s="120"/>
      <c r="M46" s="120"/>
      <c r="N46" s="122"/>
    </row>
    <row r="47" spans="3:14" s="80" customFormat="1" ht="19.149999999999999" customHeight="1" x14ac:dyDescent="0.25">
      <c r="C47" s="84"/>
      <c r="D47" s="108"/>
      <c r="E47" s="108"/>
      <c r="F47" s="108"/>
      <c r="G47" s="113" t="s">
        <v>92</v>
      </c>
      <c r="H47" s="108"/>
      <c r="I47" s="108"/>
      <c r="J47" s="109"/>
      <c r="K47" s="175"/>
      <c r="L47" s="333"/>
      <c r="M47" s="333"/>
      <c r="N47" s="334"/>
    </row>
    <row r="48" spans="3:14" s="80" customFormat="1" ht="9" customHeight="1" thickBot="1" x14ac:dyDescent="0.3">
      <c r="C48" s="115"/>
      <c r="D48" s="114"/>
      <c r="E48" s="114"/>
      <c r="F48" s="114"/>
      <c r="G48" s="114"/>
      <c r="H48" s="114"/>
      <c r="I48" s="114"/>
      <c r="J48" s="114"/>
      <c r="K48" s="114"/>
      <c r="L48" s="114"/>
      <c r="M48" s="114"/>
      <c r="N48" s="135"/>
    </row>
    <row r="49" spans="1:18" s="80" customFormat="1" ht="18" customHeight="1" x14ac:dyDescent="0.25">
      <c r="A49" s="141"/>
      <c r="B49" s="141"/>
      <c r="C49" s="117"/>
      <c r="D49" s="117"/>
      <c r="E49" s="117"/>
      <c r="F49" s="118"/>
      <c r="G49" s="119"/>
      <c r="H49" s="119"/>
      <c r="I49" s="119"/>
      <c r="J49" s="120"/>
      <c r="K49" s="121"/>
      <c r="L49" s="120"/>
      <c r="M49" s="120"/>
      <c r="N49" s="121"/>
    </row>
    <row r="50" spans="1:18" s="80" customFormat="1" ht="25.9" customHeight="1" x14ac:dyDescent="0.25">
      <c r="A50" s="28" t="s">
        <v>27</v>
      </c>
      <c r="C50" s="25"/>
      <c r="D50" s="25"/>
      <c r="E50" s="25"/>
      <c r="F50" s="25"/>
      <c r="G50" s="25"/>
      <c r="H50" s="25"/>
      <c r="I50" s="25"/>
      <c r="J50" s="27"/>
      <c r="K50" s="26"/>
      <c r="L50" s="24"/>
      <c r="M50" s="24"/>
      <c r="N50" s="26"/>
    </row>
    <row r="51" spans="1:18" ht="19.5" thickBot="1" x14ac:dyDescent="0.35">
      <c r="A51" s="29" t="s">
        <v>28</v>
      </c>
    </row>
    <row r="52" spans="1:18" ht="37.9" customHeight="1" x14ac:dyDescent="0.25">
      <c r="A52" s="304" t="s">
        <v>26</v>
      </c>
      <c r="B52" s="305"/>
      <c r="C52" s="306"/>
      <c r="D52" s="30"/>
      <c r="E52" s="307" t="s">
        <v>29</v>
      </c>
      <c r="F52" s="307" t="s">
        <v>30</v>
      </c>
      <c r="G52" s="309" t="s">
        <v>31</v>
      </c>
      <c r="H52" s="309"/>
      <c r="I52" s="310" t="s">
        <v>32</v>
      </c>
      <c r="J52" s="311"/>
      <c r="K52" s="329" t="s">
        <v>33</v>
      </c>
      <c r="L52" s="330"/>
      <c r="M52" s="315" t="s">
        <v>103</v>
      </c>
      <c r="N52" s="316"/>
      <c r="P52" s="5"/>
      <c r="Q52" s="90"/>
      <c r="R52" s="90"/>
    </row>
    <row r="53" spans="1:18" ht="63.75" thickBot="1" x14ac:dyDescent="0.3">
      <c r="A53" s="31" t="s">
        <v>34</v>
      </c>
      <c r="B53" s="32" t="s">
        <v>35</v>
      </c>
      <c r="C53" s="191" t="s">
        <v>36</v>
      </c>
      <c r="D53" s="32" t="s">
        <v>35</v>
      </c>
      <c r="E53" s="308"/>
      <c r="F53" s="308"/>
      <c r="G53" s="191" t="s">
        <v>37</v>
      </c>
      <c r="H53" s="191" t="s">
        <v>38</v>
      </c>
      <c r="I53" s="312"/>
      <c r="J53" s="313"/>
      <c r="K53" s="33" t="s">
        <v>37</v>
      </c>
      <c r="L53" s="191" t="s">
        <v>39</v>
      </c>
      <c r="M53" s="317"/>
      <c r="N53" s="318"/>
      <c r="P53" s="5"/>
      <c r="Q53" s="90"/>
      <c r="R53" s="90"/>
    </row>
    <row r="54" spans="1:18" ht="35.25" x14ac:dyDescent="0.25">
      <c r="A54" s="155"/>
      <c r="B54" s="34">
        <f>HOUR(A54)+MINUTE(A54)/60</f>
        <v>0</v>
      </c>
      <c r="C54" s="156"/>
      <c r="D54" s="319">
        <f>HOUR(C54)+MINUTE(C54)/60</f>
        <v>0</v>
      </c>
      <c r="E54" s="321">
        <f>D51:D54-B54</f>
        <v>0</v>
      </c>
      <c r="F54" s="302"/>
      <c r="G54" s="190" t="s">
        <v>40</v>
      </c>
      <c r="H54" s="157"/>
      <c r="I54" s="323" t="s">
        <v>41</v>
      </c>
      <c r="J54" s="325" t="e">
        <f>ROUND(F54/(H54+H55)*E54*5,2)</f>
        <v>#DIV/0!</v>
      </c>
      <c r="K54" s="190" t="s">
        <v>40</v>
      </c>
      <c r="L54" s="157"/>
      <c r="M54" s="323" t="s">
        <v>41</v>
      </c>
      <c r="N54" s="327" t="e">
        <f>ROUND(F54/(H54+H55+L54+L55)*E54*5,2)</f>
        <v>#DIV/0!</v>
      </c>
      <c r="O54" s="300" t="e">
        <f>IF(N54&lt;=10," ","ACHTUNG: Betreuungs-schlüssel ist zu hoch - keine Förderung möglich!")</f>
        <v>#DIV/0!</v>
      </c>
      <c r="P54" s="301"/>
      <c r="Q54" s="90"/>
      <c r="R54" s="90"/>
    </row>
    <row r="55" spans="1:18" ht="27" customHeight="1" thickBot="1" x14ac:dyDescent="0.3">
      <c r="A55" s="281" t="s">
        <v>42</v>
      </c>
      <c r="B55" s="282"/>
      <c r="C55" s="283"/>
      <c r="D55" s="320"/>
      <c r="E55" s="322"/>
      <c r="F55" s="303"/>
      <c r="G55" s="191" t="s">
        <v>43</v>
      </c>
      <c r="H55" s="158"/>
      <c r="I55" s="324"/>
      <c r="J55" s="326"/>
      <c r="K55" s="191" t="s">
        <v>43</v>
      </c>
      <c r="L55" s="158"/>
      <c r="M55" s="324"/>
      <c r="N55" s="328"/>
      <c r="O55" s="300"/>
      <c r="P55" s="301"/>
      <c r="Q55" s="90"/>
      <c r="R55" s="90"/>
    </row>
    <row r="56" spans="1:18" s="80" customFormat="1" x14ac:dyDescent="0.25">
      <c r="A56" s="105"/>
      <c r="B56" s="105"/>
      <c r="C56" s="105"/>
      <c r="D56" s="25"/>
      <c r="E56" s="25"/>
      <c r="F56" s="25"/>
      <c r="G56" s="25"/>
      <c r="H56" s="25"/>
      <c r="I56" s="25"/>
      <c r="J56" s="27"/>
      <c r="K56" s="26"/>
      <c r="L56" s="24"/>
      <c r="M56" s="24"/>
      <c r="N56" s="35"/>
    </row>
    <row r="57" spans="1:18" s="36" customFormat="1" ht="19.5" thickBot="1" x14ac:dyDescent="0.35">
      <c r="A57" s="36" t="s">
        <v>44</v>
      </c>
    </row>
    <row r="58" spans="1:18" ht="37.9" customHeight="1" x14ac:dyDescent="0.25">
      <c r="A58" s="304" t="s">
        <v>26</v>
      </c>
      <c r="B58" s="305"/>
      <c r="C58" s="306"/>
      <c r="D58" s="30"/>
      <c r="E58" s="307" t="s">
        <v>29</v>
      </c>
      <c r="F58" s="307" t="s">
        <v>30</v>
      </c>
      <c r="G58" s="309" t="s">
        <v>31</v>
      </c>
      <c r="H58" s="309"/>
      <c r="I58" s="310" t="s">
        <v>32</v>
      </c>
      <c r="J58" s="311"/>
      <c r="K58" s="314" t="s">
        <v>33</v>
      </c>
      <c r="L58" s="314"/>
      <c r="M58" s="315" t="s">
        <v>103</v>
      </c>
      <c r="N58" s="316"/>
      <c r="O58" s="90"/>
      <c r="P58" s="90"/>
    </row>
    <row r="59" spans="1:18" ht="63.75" thickBot="1" x14ac:dyDescent="0.3">
      <c r="A59" s="31" t="s">
        <v>34</v>
      </c>
      <c r="B59" s="32" t="s">
        <v>35</v>
      </c>
      <c r="C59" s="191" t="s">
        <v>36</v>
      </c>
      <c r="D59" s="32" t="s">
        <v>35</v>
      </c>
      <c r="E59" s="308"/>
      <c r="F59" s="308"/>
      <c r="G59" s="191" t="s">
        <v>37</v>
      </c>
      <c r="H59" s="191" t="s">
        <v>38</v>
      </c>
      <c r="I59" s="312"/>
      <c r="J59" s="313"/>
      <c r="K59" s="191" t="s">
        <v>37</v>
      </c>
      <c r="L59" s="191" t="s">
        <v>39</v>
      </c>
      <c r="M59" s="317"/>
      <c r="N59" s="318"/>
      <c r="O59" s="90"/>
      <c r="P59" s="90"/>
    </row>
    <row r="60" spans="1:18" ht="35.25" x14ac:dyDescent="0.25">
      <c r="A60" s="155"/>
      <c r="B60" s="37">
        <f>HOUR(A60)+MINUTE(A60)/60</f>
        <v>0</v>
      </c>
      <c r="C60" s="156"/>
      <c r="D60" s="288">
        <f>HOUR(C60)+MINUTE(C60)/60</f>
        <v>0</v>
      </c>
      <c r="E60" s="290">
        <f>D19:D60-B60</f>
        <v>0</v>
      </c>
      <c r="F60" s="302"/>
      <c r="G60" s="190" t="s">
        <v>40</v>
      </c>
      <c r="H60" s="159"/>
      <c r="I60" s="294" t="s">
        <v>41</v>
      </c>
      <c r="J60" s="296" t="e">
        <f>ROUND(F60/(H60+H61)*E60*5,2)</f>
        <v>#DIV/0!</v>
      </c>
      <c r="K60" s="190" t="s">
        <v>40</v>
      </c>
      <c r="L60" s="159"/>
      <c r="M60" s="294" t="s">
        <v>41</v>
      </c>
      <c r="N60" s="298" t="e">
        <f>ROUND(F60/(H60+H61+L60+L61)*E60*5,2)</f>
        <v>#DIV/0!</v>
      </c>
      <c r="O60" s="300" t="e">
        <f>IF(N60&lt;=10," ","ACHTUNG: Betreuungs-schlüssel ist zu hoch - keine Förderung möglich!")</f>
        <v>#DIV/0!</v>
      </c>
      <c r="P60" s="301"/>
    </row>
    <row r="61" spans="1:18" ht="22.5" customHeight="1" thickBot="1" x14ac:dyDescent="0.3">
      <c r="A61" s="281" t="s">
        <v>45</v>
      </c>
      <c r="B61" s="282"/>
      <c r="C61" s="283"/>
      <c r="D61" s="289"/>
      <c r="E61" s="291"/>
      <c r="F61" s="303"/>
      <c r="G61" s="191" t="s">
        <v>43</v>
      </c>
      <c r="H61" s="160"/>
      <c r="I61" s="295"/>
      <c r="J61" s="297"/>
      <c r="K61" s="33" t="s">
        <v>43</v>
      </c>
      <c r="L61" s="160"/>
      <c r="M61" s="295"/>
      <c r="N61" s="299"/>
      <c r="O61" s="300"/>
      <c r="P61" s="301"/>
    </row>
    <row r="62" spans="1:18" ht="35.25" x14ac:dyDescent="0.25">
      <c r="A62" s="155"/>
      <c r="B62" s="37">
        <f>HOUR(A62)+MINUTE(A62)/60</f>
        <v>0</v>
      </c>
      <c r="C62" s="156"/>
      <c r="D62" s="288">
        <f>HOUR(C62)+MINUTE(C62)/60</f>
        <v>0</v>
      </c>
      <c r="E62" s="290">
        <f>D21:D62-B62</f>
        <v>0</v>
      </c>
      <c r="F62" s="302"/>
      <c r="G62" s="190" t="s">
        <v>40</v>
      </c>
      <c r="H62" s="159"/>
      <c r="I62" s="294" t="s">
        <v>41</v>
      </c>
      <c r="J62" s="296" t="e">
        <f>ROUND(F62/(H62+H63)*E62*5,2)</f>
        <v>#DIV/0!</v>
      </c>
      <c r="K62" s="190" t="s">
        <v>40</v>
      </c>
      <c r="L62" s="159"/>
      <c r="M62" s="294" t="s">
        <v>41</v>
      </c>
      <c r="N62" s="298" t="e">
        <f>ROUND(F62/(H62+H63+L62+L63)*E62*5,2)</f>
        <v>#DIV/0!</v>
      </c>
      <c r="O62" s="300" t="e">
        <f>IF(N62&lt;=10," ","ACHTUNG: Betreuungs-schlüssel ist zu hoch - keine Förderung möglich!")</f>
        <v>#DIV/0!</v>
      </c>
      <c r="P62" s="301"/>
    </row>
    <row r="63" spans="1:18" ht="22.5" customHeight="1" thickBot="1" x14ac:dyDescent="0.3">
      <c r="A63" s="281" t="s">
        <v>46</v>
      </c>
      <c r="B63" s="282"/>
      <c r="C63" s="283"/>
      <c r="D63" s="289"/>
      <c r="E63" s="291"/>
      <c r="F63" s="303"/>
      <c r="G63" s="191" t="s">
        <v>43</v>
      </c>
      <c r="H63" s="160"/>
      <c r="I63" s="295"/>
      <c r="J63" s="297"/>
      <c r="K63" s="33" t="s">
        <v>43</v>
      </c>
      <c r="L63" s="160"/>
      <c r="M63" s="295"/>
      <c r="N63" s="299"/>
      <c r="O63" s="300"/>
      <c r="P63" s="301"/>
    </row>
    <row r="64" spans="1:18" ht="35.25" x14ac:dyDescent="0.25">
      <c r="A64" s="155"/>
      <c r="B64" s="38">
        <f>HOUR(A64)+MINUTE(A64)/60</f>
        <v>0</v>
      </c>
      <c r="C64" s="156"/>
      <c r="D64" s="288">
        <f>HOUR(C64)+MINUTE(C64)/60</f>
        <v>0</v>
      </c>
      <c r="E64" s="290">
        <f>D20:D64-B64</f>
        <v>0</v>
      </c>
      <c r="F64" s="302"/>
      <c r="G64" s="190" t="s">
        <v>40</v>
      </c>
      <c r="H64" s="159"/>
      <c r="I64" s="294" t="s">
        <v>41</v>
      </c>
      <c r="J64" s="296" t="e">
        <f>ROUND(F64/(H64+H65)*E64*5,2)</f>
        <v>#DIV/0!</v>
      </c>
      <c r="K64" s="190" t="s">
        <v>40</v>
      </c>
      <c r="L64" s="159"/>
      <c r="M64" s="294" t="s">
        <v>41</v>
      </c>
      <c r="N64" s="298" t="e">
        <f>ROUND(F64/(H64+H65+L64+L65)*E64*5,2)</f>
        <v>#DIV/0!</v>
      </c>
      <c r="O64" s="300" t="e">
        <f>IF(N64&lt;=10," ","ACHTUNG: Betreuungs-schlüssel ist zu hoch - keine Förderung möglich!")</f>
        <v>#DIV/0!</v>
      </c>
      <c r="P64" s="301"/>
    </row>
    <row r="65" spans="1:16" ht="22.5" customHeight="1" thickBot="1" x14ac:dyDescent="0.3">
      <c r="A65" s="281" t="s">
        <v>47</v>
      </c>
      <c r="B65" s="282"/>
      <c r="C65" s="283"/>
      <c r="D65" s="289"/>
      <c r="E65" s="291"/>
      <c r="F65" s="303"/>
      <c r="G65" s="191" t="s">
        <v>43</v>
      </c>
      <c r="H65" s="160"/>
      <c r="I65" s="295"/>
      <c r="J65" s="297"/>
      <c r="K65" s="33" t="s">
        <v>43</v>
      </c>
      <c r="L65" s="161"/>
      <c r="M65" s="295"/>
      <c r="N65" s="299"/>
      <c r="O65" s="300"/>
      <c r="P65" s="301"/>
    </row>
    <row r="66" spans="1:16" ht="35.25" x14ac:dyDescent="0.25">
      <c r="A66" s="155"/>
      <c r="B66" s="38">
        <f>HOUR(A66)+MINUTE(A66)/60</f>
        <v>0</v>
      </c>
      <c r="C66" s="156"/>
      <c r="D66" s="288">
        <f>HOUR(C66)+MINUTE(C66)/60</f>
        <v>0</v>
      </c>
      <c r="E66" s="290">
        <f>D22:D66-B66</f>
        <v>0</v>
      </c>
      <c r="F66" s="302"/>
      <c r="G66" s="190" t="s">
        <v>40</v>
      </c>
      <c r="H66" s="159"/>
      <c r="I66" s="294" t="s">
        <v>41</v>
      </c>
      <c r="J66" s="296" t="e">
        <f>ROUND(F66/(H66+H67)*E66*5,2)</f>
        <v>#DIV/0!</v>
      </c>
      <c r="K66" s="190" t="s">
        <v>40</v>
      </c>
      <c r="L66" s="159"/>
      <c r="M66" s="294" t="s">
        <v>41</v>
      </c>
      <c r="N66" s="298" t="e">
        <f>ROUND(F66/(H66+H67+L66+L67)*E66*5,2)</f>
        <v>#DIV/0!</v>
      </c>
      <c r="O66" s="300" t="e">
        <f>IF(N66&lt;=10," ","ACHTUNG: Betreuungs-schlüssel ist zu hoch - keine Förderung möglich!")</f>
        <v>#DIV/0!</v>
      </c>
      <c r="P66" s="301"/>
    </row>
    <row r="67" spans="1:16" ht="22.5" customHeight="1" thickBot="1" x14ac:dyDescent="0.3">
      <c r="A67" s="281" t="s">
        <v>47</v>
      </c>
      <c r="B67" s="282"/>
      <c r="C67" s="283"/>
      <c r="D67" s="289"/>
      <c r="E67" s="291"/>
      <c r="F67" s="303"/>
      <c r="G67" s="191" t="s">
        <v>43</v>
      </c>
      <c r="H67" s="160"/>
      <c r="I67" s="295"/>
      <c r="J67" s="297"/>
      <c r="K67" s="33" t="s">
        <v>43</v>
      </c>
      <c r="L67" s="161"/>
      <c r="M67" s="295"/>
      <c r="N67" s="299"/>
      <c r="O67" s="300"/>
      <c r="P67" s="301"/>
    </row>
    <row r="68" spans="1:16" ht="35.25" x14ac:dyDescent="0.25">
      <c r="A68" s="155"/>
      <c r="B68" s="38">
        <f>HOUR(A68)+MINUTE(A68)/60</f>
        <v>0</v>
      </c>
      <c r="C68" s="156"/>
      <c r="D68" s="288">
        <f>HOUR(C68)+MINUTE(C68)/60</f>
        <v>0</v>
      </c>
      <c r="E68" s="290">
        <f>D24:D68-B68</f>
        <v>0</v>
      </c>
      <c r="F68" s="292"/>
      <c r="G68" s="190" t="s">
        <v>40</v>
      </c>
      <c r="H68" s="159"/>
      <c r="I68" s="294" t="s">
        <v>41</v>
      </c>
      <c r="J68" s="296" t="e">
        <f>ROUND(F68/(H68+H69)*E68*5,2)</f>
        <v>#DIV/0!</v>
      </c>
      <c r="K68" s="190" t="s">
        <v>40</v>
      </c>
      <c r="L68" s="159"/>
      <c r="M68" s="294" t="s">
        <v>41</v>
      </c>
      <c r="N68" s="298" t="e">
        <f>ROUND(F68/(H68+H69+L68+L69)*E68*5,2)</f>
        <v>#DIV/0!</v>
      </c>
      <c r="O68" s="300" t="e">
        <f>IF(N68&lt;=10," ","ACHTUNG: Betreuungsschlüssel ist zu hoch - keine Förderung möglich!")</f>
        <v>#DIV/0!</v>
      </c>
      <c r="P68" s="301"/>
    </row>
    <row r="69" spans="1:16" ht="22.5" customHeight="1" thickBot="1" x14ac:dyDescent="0.3">
      <c r="A69" s="281" t="s">
        <v>47</v>
      </c>
      <c r="B69" s="282"/>
      <c r="C69" s="283"/>
      <c r="D69" s="289"/>
      <c r="E69" s="291"/>
      <c r="F69" s="293"/>
      <c r="G69" s="191" t="s">
        <v>43</v>
      </c>
      <c r="H69" s="160"/>
      <c r="I69" s="295"/>
      <c r="J69" s="297"/>
      <c r="K69" s="33" t="s">
        <v>43</v>
      </c>
      <c r="L69" s="161"/>
      <c r="M69" s="295"/>
      <c r="N69" s="299"/>
      <c r="O69" s="300"/>
      <c r="P69" s="301"/>
    </row>
    <row r="70" spans="1:16" ht="35.25" x14ac:dyDescent="0.25">
      <c r="A70" s="155"/>
      <c r="B70" s="38">
        <f>HOUR(A70)+MINUTE(A70)/60</f>
        <v>0</v>
      </c>
      <c r="C70" s="156"/>
      <c r="D70" s="288">
        <f>HOUR(C70)+MINUTE(C70)/60</f>
        <v>0</v>
      </c>
      <c r="E70" s="290">
        <f>D26:D70-B70</f>
        <v>0</v>
      </c>
      <c r="F70" s="292"/>
      <c r="G70" s="190" t="s">
        <v>40</v>
      </c>
      <c r="H70" s="159"/>
      <c r="I70" s="294" t="s">
        <v>41</v>
      </c>
      <c r="J70" s="296" t="e">
        <f>ROUND(F70/(H70+H71)*E70*5,2)</f>
        <v>#DIV/0!</v>
      </c>
      <c r="K70" s="190" t="s">
        <v>40</v>
      </c>
      <c r="L70" s="159"/>
      <c r="M70" s="294" t="s">
        <v>41</v>
      </c>
      <c r="N70" s="298" t="e">
        <f>ROUND(F70/(H70+H71+L70+L71)*E70*5,2)</f>
        <v>#DIV/0!</v>
      </c>
      <c r="O70" s="300" t="e">
        <f>IF(N70&lt;=10," ","ACHTUNG: Betreuungsschlüssel ist zu hoch - keine Förderung möglich!")</f>
        <v>#DIV/0!</v>
      </c>
      <c r="P70" s="301"/>
    </row>
    <row r="71" spans="1:16" ht="22.5" customHeight="1" thickBot="1" x14ac:dyDescent="0.3">
      <c r="A71" s="281" t="s">
        <v>47</v>
      </c>
      <c r="B71" s="282"/>
      <c r="C71" s="283"/>
      <c r="D71" s="289"/>
      <c r="E71" s="291"/>
      <c r="F71" s="293"/>
      <c r="G71" s="191" t="s">
        <v>43</v>
      </c>
      <c r="H71" s="160"/>
      <c r="I71" s="295"/>
      <c r="J71" s="297"/>
      <c r="K71" s="33" t="s">
        <v>43</v>
      </c>
      <c r="L71" s="161"/>
      <c r="M71" s="295"/>
      <c r="N71" s="299"/>
      <c r="O71" s="300"/>
      <c r="P71" s="301"/>
    </row>
    <row r="72" spans="1:16" ht="35.25" x14ac:dyDescent="0.25">
      <c r="A72" s="155"/>
      <c r="B72" s="38">
        <f>HOUR(A72)+MINUTE(A72)/60</f>
        <v>0</v>
      </c>
      <c r="C72" s="156"/>
      <c r="D72" s="288">
        <f>HOUR(C72)+MINUTE(C72)/60</f>
        <v>0</v>
      </c>
      <c r="E72" s="290">
        <f>D28:D72-B72</f>
        <v>0</v>
      </c>
      <c r="F72" s="292"/>
      <c r="G72" s="190" t="s">
        <v>40</v>
      </c>
      <c r="H72" s="159"/>
      <c r="I72" s="294" t="s">
        <v>41</v>
      </c>
      <c r="J72" s="296" t="e">
        <f>ROUND(F72/(H72+H73)*E72*5,2)</f>
        <v>#DIV/0!</v>
      </c>
      <c r="K72" s="190" t="s">
        <v>40</v>
      </c>
      <c r="L72" s="159"/>
      <c r="M72" s="294" t="s">
        <v>41</v>
      </c>
      <c r="N72" s="298" t="e">
        <f>ROUND(F72/(H72+H73+L72+L73)*E72*5,2)</f>
        <v>#DIV/0!</v>
      </c>
      <c r="O72" s="300" t="e">
        <f>IF(N72&lt;=10," ","ACHTUNG: Betreuungsschlüssel ist zu hoch - keine Förderung möglich!")</f>
        <v>#DIV/0!</v>
      </c>
      <c r="P72" s="301"/>
    </row>
    <row r="73" spans="1:16" ht="22.5" customHeight="1" thickBot="1" x14ac:dyDescent="0.3">
      <c r="A73" s="281" t="s">
        <v>47</v>
      </c>
      <c r="B73" s="282"/>
      <c r="C73" s="283"/>
      <c r="D73" s="289"/>
      <c r="E73" s="291"/>
      <c r="F73" s="293"/>
      <c r="G73" s="191" t="s">
        <v>43</v>
      </c>
      <c r="H73" s="160"/>
      <c r="I73" s="295"/>
      <c r="J73" s="297"/>
      <c r="K73" s="33" t="s">
        <v>43</v>
      </c>
      <c r="L73" s="161"/>
      <c r="M73" s="295"/>
      <c r="N73" s="299"/>
      <c r="O73" s="300"/>
      <c r="P73" s="301"/>
    </row>
    <row r="74" spans="1:16" ht="35.25" x14ac:dyDescent="0.25">
      <c r="A74" s="155"/>
      <c r="B74" s="38">
        <f>HOUR(A74)+MINUTE(A74)/60</f>
        <v>0</v>
      </c>
      <c r="C74" s="156"/>
      <c r="D74" s="288">
        <f>HOUR(C74)+MINUTE(C74)/60</f>
        <v>0</v>
      </c>
      <c r="E74" s="290">
        <f>D30:D74-B74</f>
        <v>0</v>
      </c>
      <c r="F74" s="292"/>
      <c r="G74" s="190" t="s">
        <v>40</v>
      </c>
      <c r="H74" s="159"/>
      <c r="I74" s="294" t="s">
        <v>41</v>
      </c>
      <c r="J74" s="296" t="e">
        <f>ROUND(F74/(H74+H75)*E74*5,2)</f>
        <v>#DIV/0!</v>
      </c>
      <c r="K74" s="190" t="s">
        <v>40</v>
      </c>
      <c r="L74" s="159"/>
      <c r="M74" s="294" t="s">
        <v>41</v>
      </c>
      <c r="N74" s="298" t="e">
        <f>ROUND(F74/(H74+H75+L74+L75)*E74*5,2)</f>
        <v>#DIV/0!</v>
      </c>
      <c r="O74" s="300" t="e">
        <f>IF(N74&lt;=10," ","ACHTUNG: Betreuungsschlüssel ist zu hoch - keine Förderung möglich!")</f>
        <v>#DIV/0!</v>
      </c>
      <c r="P74" s="301"/>
    </row>
    <row r="75" spans="1:16" ht="22.5" customHeight="1" thickBot="1" x14ac:dyDescent="0.3">
      <c r="A75" s="281" t="s">
        <v>47</v>
      </c>
      <c r="B75" s="282"/>
      <c r="C75" s="283"/>
      <c r="D75" s="289"/>
      <c r="E75" s="291"/>
      <c r="F75" s="293"/>
      <c r="G75" s="191" t="s">
        <v>43</v>
      </c>
      <c r="H75" s="160"/>
      <c r="I75" s="295"/>
      <c r="J75" s="297"/>
      <c r="K75" s="33" t="s">
        <v>43</v>
      </c>
      <c r="L75" s="161"/>
      <c r="M75" s="295"/>
      <c r="N75" s="299"/>
      <c r="O75" s="300"/>
      <c r="P75" s="301"/>
    </row>
    <row r="76" spans="1:16" s="42" customFormat="1" ht="19.899999999999999" customHeight="1" x14ac:dyDescent="0.2">
      <c r="A76" s="284"/>
      <c r="B76" s="284"/>
      <c r="C76" s="284"/>
      <c r="D76" s="5"/>
      <c r="E76" s="5"/>
      <c r="F76" s="285" t="s">
        <v>48</v>
      </c>
      <c r="G76" s="286"/>
      <c r="H76" s="39">
        <f>H60+H62+H64+H66+H68+H70+H72+H74</f>
        <v>0</v>
      </c>
      <c r="I76" s="40"/>
      <c r="J76" s="287" t="s">
        <v>48</v>
      </c>
      <c r="K76" s="287"/>
      <c r="L76" s="41">
        <f>L60+L62+L64+L66+L68+L70+L72+L74</f>
        <v>0</v>
      </c>
      <c r="M76" s="5"/>
      <c r="N76" s="5"/>
      <c r="O76" s="5"/>
      <c r="P76" s="5"/>
    </row>
    <row r="77" spans="1:16" s="42" customFormat="1" ht="19.899999999999999" customHeight="1" thickBot="1" x14ac:dyDescent="0.25">
      <c r="A77" s="5"/>
      <c r="B77" s="5"/>
      <c r="C77" s="5"/>
      <c r="D77" s="5"/>
      <c r="E77" s="5"/>
      <c r="F77" s="278" t="s">
        <v>49</v>
      </c>
      <c r="G77" s="279"/>
      <c r="H77" s="43">
        <f>H61+H63+H65+H67+H69+H71+H73+H75</f>
        <v>0</v>
      </c>
      <c r="I77" s="44"/>
      <c r="J77" s="280" t="s">
        <v>49</v>
      </c>
      <c r="K77" s="280"/>
      <c r="L77" s="45">
        <f>L61+L63+L65+L67+L69+L71+L73+L75</f>
        <v>0</v>
      </c>
      <c r="M77" s="5"/>
      <c r="N77" s="5"/>
      <c r="O77" s="5"/>
      <c r="P77" s="5"/>
    </row>
    <row r="78" spans="1:16" s="80" customFormat="1" x14ac:dyDescent="0.25">
      <c r="A78" s="105"/>
      <c r="B78" s="105"/>
      <c r="C78" s="105"/>
      <c r="D78" s="25"/>
      <c r="E78" s="25"/>
      <c r="F78" s="25"/>
      <c r="G78" s="25"/>
      <c r="H78" s="25"/>
      <c r="I78" s="25"/>
      <c r="J78" s="27"/>
      <c r="K78" s="26"/>
      <c r="L78" s="24"/>
      <c r="M78" s="24"/>
      <c r="N78" s="35"/>
    </row>
    <row r="79" spans="1:16" s="80" customFormat="1" ht="33.75" customHeight="1" thickBot="1" x14ac:dyDescent="0.3">
      <c r="A79" s="236" t="s">
        <v>50</v>
      </c>
      <c r="B79" s="236"/>
      <c r="C79" s="236"/>
      <c r="D79" s="236"/>
      <c r="E79" s="236"/>
      <c r="F79" s="236"/>
      <c r="G79" s="236"/>
      <c r="H79" s="236"/>
      <c r="I79" s="236"/>
      <c r="J79" s="236"/>
      <c r="K79" s="94"/>
      <c r="L79" s="237" t="s">
        <v>51</v>
      </c>
      <c r="M79" s="237"/>
      <c r="N79" s="237"/>
      <c r="O79" s="237"/>
    </row>
    <row r="80" spans="1:16" s="80" customFormat="1" ht="58.5" thickBot="1" x14ac:dyDescent="0.3">
      <c r="B80" s="46" t="s">
        <v>52</v>
      </c>
      <c r="C80" s="264" t="s">
        <v>53</v>
      </c>
      <c r="D80" s="265"/>
      <c r="E80" s="265"/>
      <c r="F80" s="265"/>
      <c r="G80" s="265" t="s">
        <v>54</v>
      </c>
      <c r="H80" s="266"/>
      <c r="I80" s="267" t="s">
        <v>55</v>
      </c>
      <c r="J80" s="266"/>
      <c r="K80" s="267" t="s">
        <v>56</v>
      </c>
      <c r="L80" s="266"/>
      <c r="M80" s="268" t="s">
        <v>87</v>
      </c>
      <c r="N80" s="269"/>
      <c r="O80" s="47"/>
    </row>
    <row r="81" spans="1:15" s="48" customFormat="1" ht="24" x14ac:dyDescent="0.25">
      <c r="B81" s="49"/>
      <c r="C81" s="254"/>
      <c r="D81" s="255"/>
      <c r="E81" s="255"/>
      <c r="F81" s="256"/>
      <c r="G81" s="257"/>
      <c r="H81" s="257"/>
      <c r="I81" s="188"/>
      <c r="J81" s="50" t="s">
        <v>57</v>
      </c>
      <c r="K81" s="257"/>
      <c r="L81" s="257"/>
      <c r="M81" s="258"/>
      <c r="N81" s="258"/>
      <c r="O81" s="51"/>
    </row>
    <row r="82" spans="1:15" s="48" customFormat="1" ht="24" x14ac:dyDescent="0.25">
      <c r="B82" s="52"/>
      <c r="C82" s="244"/>
      <c r="D82" s="245"/>
      <c r="E82" s="245"/>
      <c r="F82" s="246"/>
      <c r="G82" s="244"/>
      <c r="H82" s="246"/>
      <c r="I82" s="187"/>
      <c r="J82" s="186" t="s">
        <v>58</v>
      </c>
      <c r="K82" s="244"/>
      <c r="L82" s="246"/>
      <c r="M82" s="276"/>
      <c r="N82" s="277"/>
      <c r="O82" s="51"/>
    </row>
    <row r="83" spans="1:15" s="48" customFormat="1" ht="24" x14ac:dyDescent="0.25">
      <c r="B83" s="52"/>
      <c r="C83" s="244"/>
      <c r="D83" s="245"/>
      <c r="E83" s="245"/>
      <c r="F83" s="246"/>
      <c r="G83" s="244"/>
      <c r="H83" s="246"/>
      <c r="I83" s="187"/>
      <c r="J83" s="186" t="s">
        <v>58</v>
      </c>
      <c r="K83" s="244"/>
      <c r="L83" s="246"/>
      <c r="M83" s="276"/>
      <c r="N83" s="277"/>
      <c r="O83" s="51"/>
    </row>
    <row r="84" spans="1:15" s="48" customFormat="1" ht="24" x14ac:dyDescent="0.25">
      <c r="B84" s="52"/>
      <c r="C84" s="244"/>
      <c r="D84" s="245"/>
      <c r="E84" s="245"/>
      <c r="F84" s="246"/>
      <c r="G84" s="244"/>
      <c r="H84" s="246"/>
      <c r="I84" s="187"/>
      <c r="J84" s="186" t="s">
        <v>58</v>
      </c>
      <c r="K84" s="244"/>
      <c r="L84" s="246"/>
      <c r="M84" s="276"/>
      <c r="N84" s="277"/>
      <c r="O84" s="51"/>
    </row>
    <row r="85" spans="1:15" s="12" customFormat="1" ht="24.75" thickBot="1" x14ac:dyDescent="0.3">
      <c r="A85" s="48"/>
      <c r="B85" s="52"/>
      <c r="C85" s="244"/>
      <c r="D85" s="245"/>
      <c r="E85" s="245"/>
      <c r="F85" s="246"/>
      <c r="G85" s="247"/>
      <c r="H85" s="274"/>
      <c r="I85" s="189"/>
      <c r="J85" s="63" t="s">
        <v>58</v>
      </c>
      <c r="K85" s="274"/>
      <c r="L85" s="274"/>
      <c r="M85" s="275"/>
      <c r="N85" s="275"/>
      <c r="O85" s="53"/>
    </row>
    <row r="86" spans="1:15" ht="16.149999999999999" customHeight="1" thickBot="1" x14ac:dyDescent="0.3">
      <c r="A86" s="12"/>
      <c r="B86" s="25"/>
      <c r="C86" s="25"/>
      <c r="D86" s="25"/>
      <c r="E86" s="25"/>
      <c r="F86" s="25"/>
      <c r="G86" s="25"/>
      <c r="H86" s="249" t="s">
        <v>59</v>
      </c>
      <c r="I86" s="250"/>
      <c r="J86" s="250"/>
      <c r="K86" s="250"/>
      <c r="L86" s="251"/>
      <c r="M86" s="252">
        <f>SUM(M81:M85)</f>
        <v>0</v>
      </c>
      <c r="N86" s="253"/>
    </row>
    <row r="87" spans="1:15" x14ac:dyDescent="0.25">
      <c r="A87" s="12"/>
      <c r="B87" s="25"/>
      <c r="C87" s="25"/>
      <c r="D87" s="25"/>
      <c r="E87" s="25"/>
      <c r="F87" s="25"/>
      <c r="G87" s="25"/>
      <c r="H87" s="53"/>
      <c r="I87" s="53"/>
      <c r="J87" s="53"/>
      <c r="K87" s="53"/>
      <c r="L87" s="53"/>
      <c r="M87" s="53"/>
      <c r="N87" s="53"/>
    </row>
    <row r="88" spans="1:15" ht="33.75" customHeight="1" thickBot="1" x14ac:dyDescent="0.3">
      <c r="A88" s="236" t="s">
        <v>60</v>
      </c>
      <c r="B88" s="236"/>
      <c r="C88" s="236"/>
      <c r="D88" s="236"/>
      <c r="E88" s="236"/>
      <c r="F88" s="236"/>
      <c r="G88" s="236"/>
      <c r="H88" s="236"/>
      <c r="I88" s="236"/>
      <c r="J88" s="236"/>
      <c r="K88" s="271" t="s">
        <v>61</v>
      </c>
      <c r="L88" s="271"/>
      <c r="M88" s="271"/>
      <c r="N88" s="271"/>
      <c r="O88" s="22"/>
    </row>
    <row r="89" spans="1:15" ht="26.45" customHeight="1" x14ac:dyDescent="0.25">
      <c r="A89" s="91"/>
      <c r="B89" s="238" t="s">
        <v>62</v>
      </c>
      <c r="C89" s="239"/>
      <c r="D89" s="239"/>
      <c r="E89" s="239"/>
      <c r="F89" s="239"/>
      <c r="G89" s="239"/>
      <c r="H89" s="240"/>
      <c r="I89" s="272" t="s">
        <v>63</v>
      </c>
      <c r="J89" s="273"/>
      <c r="K89" s="273"/>
      <c r="L89" s="273"/>
      <c r="M89" s="273"/>
      <c r="N89" s="273"/>
    </row>
    <row r="90" spans="1:15" ht="16.899999999999999" customHeight="1" x14ac:dyDescent="0.25">
      <c r="A90" s="92"/>
      <c r="B90" s="54" t="s">
        <v>64</v>
      </c>
      <c r="C90" s="230"/>
      <c r="D90" s="231"/>
      <c r="E90" s="231"/>
      <c r="F90" s="232"/>
      <c r="G90" s="223">
        <v>0</v>
      </c>
      <c r="H90" s="223"/>
      <c r="I90" s="224"/>
      <c r="J90" s="224"/>
      <c r="K90" s="224"/>
      <c r="L90" s="223">
        <v>0</v>
      </c>
      <c r="M90" s="223"/>
      <c r="N90" s="223"/>
    </row>
    <row r="91" spans="1:15" ht="10.15" customHeight="1" x14ac:dyDescent="0.25">
      <c r="A91" s="55"/>
      <c r="B91" s="56"/>
      <c r="C91" s="233"/>
      <c r="D91" s="234"/>
      <c r="E91" s="234"/>
      <c r="F91" s="235"/>
      <c r="G91" s="228" t="s">
        <v>65</v>
      </c>
      <c r="H91" s="228"/>
      <c r="I91" s="228" t="s">
        <v>66</v>
      </c>
      <c r="J91" s="228"/>
      <c r="K91" s="228"/>
      <c r="L91" s="228" t="s">
        <v>67</v>
      </c>
      <c r="M91" s="228"/>
      <c r="N91" s="228"/>
    </row>
    <row r="92" spans="1:15" ht="16.899999999999999" customHeight="1" x14ac:dyDescent="0.25">
      <c r="A92" s="57"/>
      <c r="B92" s="58" t="s">
        <v>68</v>
      </c>
      <c r="C92" s="230"/>
      <c r="D92" s="231"/>
      <c r="E92" s="231"/>
      <c r="F92" s="232"/>
      <c r="G92" s="223">
        <v>0</v>
      </c>
      <c r="H92" s="223"/>
      <c r="I92" s="224"/>
      <c r="J92" s="224"/>
      <c r="K92" s="224"/>
      <c r="L92" s="223">
        <v>0</v>
      </c>
      <c r="M92" s="223"/>
      <c r="N92" s="223"/>
    </row>
    <row r="93" spans="1:15" ht="10.15" customHeight="1" x14ac:dyDescent="0.25">
      <c r="A93" s="59"/>
      <c r="B93" s="58"/>
      <c r="C93" s="233"/>
      <c r="D93" s="234"/>
      <c r="E93" s="234"/>
      <c r="F93" s="235"/>
      <c r="G93" s="228" t="s">
        <v>69</v>
      </c>
      <c r="H93" s="228"/>
      <c r="I93" s="228" t="s">
        <v>66</v>
      </c>
      <c r="J93" s="228"/>
      <c r="K93" s="228"/>
      <c r="L93" s="228" t="s">
        <v>67</v>
      </c>
      <c r="M93" s="228"/>
      <c r="N93" s="228"/>
    </row>
    <row r="94" spans="1:15" ht="16.899999999999999" customHeight="1" x14ac:dyDescent="0.25">
      <c r="A94" s="60"/>
      <c r="B94" s="61"/>
      <c r="C94" s="220"/>
      <c r="D94" s="221"/>
      <c r="E94" s="221"/>
      <c r="F94" s="222"/>
      <c r="G94" s="223">
        <v>0</v>
      </c>
      <c r="H94" s="223"/>
      <c r="I94" s="224"/>
      <c r="J94" s="224"/>
      <c r="K94" s="224"/>
      <c r="L94" s="223">
        <v>0</v>
      </c>
      <c r="M94" s="223"/>
      <c r="N94" s="223"/>
    </row>
    <row r="95" spans="1:15" ht="10.15" customHeight="1" x14ac:dyDescent="0.25">
      <c r="A95" s="59"/>
      <c r="B95" s="62" t="s">
        <v>70</v>
      </c>
      <c r="C95" s="225"/>
      <c r="D95" s="226"/>
      <c r="E95" s="226"/>
      <c r="F95" s="227"/>
      <c r="G95" s="228" t="s">
        <v>71</v>
      </c>
      <c r="H95" s="228"/>
      <c r="I95" s="228" t="s">
        <v>66</v>
      </c>
      <c r="J95" s="228"/>
      <c r="K95" s="228"/>
      <c r="L95" s="228" t="s">
        <v>67</v>
      </c>
      <c r="M95" s="228"/>
      <c r="N95" s="228"/>
    </row>
    <row r="96" spans="1:15" ht="16.899999999999999" customHeight="1" x14ac:dyDescent="0.25">
      <c r="A96" s="60"/>
      <c r="B96" s="61"/>
      <c r="C96" s="220"/>
      <c r="D96" s="221"/>
      <c r="E96" s="221"/>
      <c r="F96" s="222"/>
      <c r="G96" s="223">
        <v>0</v>
      </c>
      <c r="H96" s="223"/>
      <c r="I96" s="224"/>
      <c r="J96" s="224"/>
      <c r="K96" s="224"/>
      <c r="L96" s="223">
        <v>0</v>
      </c>
      <c r="M96" s="223"/>
      <c r="N96" s="223"/>
    </row>
    <row r="97" spans="1:17" ht="10.15" customHeight="1" x14ac:dyDescent="0.25">
      <c r="A97" s="59"/>
      <c r="B97" s="62" t="s">
        <v>70</v>
      </c>
      <c r="C97" s="225"/>
      <c r="D97" s="226"/>
      <c r="E97" s="226"/>
      <c r="F97" s="227"/>
      <c r="G97" s="228" t="s">
        <v>71</v>
      </c>
      <c r="H97" s="228"/>
      <c r="I97" s="270" t="s">
        <v>66</v>
      </c>
      <c r="J97" s="270"/>
      <c r="K97" s="270"/>
      <c r="L97" s="228" t="s">
        <v>67</v>
      </c>
      <c r="M97" s="228"/>
      <c r="N97" s="228"/>
    </row>
    <row r="98" spans="1:17" ht="13.9" customHeight="1" thickBot="1" x14ac:dyDescent="0.3">
      <c r="D98" s="64"/>
      <c r="E98" s="259" t="s">
        <v>72</v>
      </c>
      <c r="F98" s="260"/>
      <c r="G98" s="260"/>
      <c r="H98" s="260"/>
      <c r="I98" s="260"/>
      <c r="J98" s="260"/>
      <c r="K98" s="261"/>
      <c r="L98" s="262">
        <f>G90+G92+G94+G96+L90+L92+L94+L96</f>
        <v>0</v>
      </c>
      <c r="M98" s="263"/>
      <c r="N98" s="263"/>
    </row>
    <row r="99" spans="1:17" x14ac:dyDescent="0.25">
      <c r="A99" s="12"/>
      <c r="B99" s="25"/>
      <c r="C99" s="25"/>
      <c r="D99" s="25"/>
      <c r="E99" s="25"/>
      <c r="F99" s="25"/>
      <c r="G99" s="25"/>
      <c r="H99" s="53"/>
      <c r="I99" s="53"/>
      <c r="J99" s="53"/>
      <c r="K99" s="53"/>
      <c r="L99" s="53"/>
      <c r="M99" s="53"/>
      <c r="N99" s="53"/>
    </row>
    <row r="100" spans="1:17" s="80" customFormat="1" ht="33.75" customHeight="1" thickBot="1" x14ac:dyDescent="0.3">
      <c r="A100" s="236" t="s">
        <v>73</v>
      </c>
      <c r="B100" s="236"/>
      <c r="C100" s="236"/>
      <c r="D100" s="236"/>
      <c r="E100" s="236"/>
      <c r="F100" s="236"/>
      <c r="G100" s="236"/>
      <c r="H100" s="236"/>
      <c r="I100" s="236"/>
      <c r="J100" s="236"/>
      <c r="K100" s="94"/>
      <c r="L100" s="237" t="s">
        <v>51</v>
      </c>
      <c r="M100" s="237"/>
      <c r="N100" s="237"/>
      <c r="O100" s="237"/>
    </row>
    <row r="101" spans="1:17" s="80" customFormat="1" ht="55.5" customHeight="1" thickBot="1" x14ac:dyDescent="0.3">
      <c r="B101" s="46" t="s">
        <v>52</v>
      </c>
      <c r="C101" s="264" t="s">
        <v>53</v>
      </c>
      <c r="D101" s="265"/>
      <c r="E101" s="265"/>
      <c r="F101" s="265"/>
      <c r="G101" s="265" t="s">
        <v>74</v>
      </c>
      <c r="H101" s="266"/>
      <c r="I101" s="267" t="s">
        <v>55</v>
      </c>
      <c r="J101" s="266"/>
      <c r="K101" s="267" t="s">
        <v>56</v>
      </c>
      <c r="L101" s="266"/>
      <c r="M101" s="268" t="s">
        <v>88</v>
      </c>
      <c r="N101" s="269"/>
      <c r="O101" s="47"/>
    </row>
    <row r="102" spans="1:17" s="48" customFormat="1" ht="24" x14ac:dyDescent="0.25">
      <c r="B102" s="49"/>
      <c r="C102" s="254"/>
      <c r="D102" s="255"/>
      <c r="E102" s="255"/>
      <c r="F102" s="256"/>
      <c r="G102" s="257"/>
      <c r="H102" s="257"/>
      <c r="I102" s="188"/>
      <c r="J102" s="50" t="s">
        <v>57</v>
      </c>
      <c r="K102" s="257"/>
      <c r="L102" s="257"/>
      <c r="M102" s="258">
        <f>M81</f>
        <v>0</v>
      </c>
      <c r="N102" s="258"/>
      <c r="O102" s="51"/>
    </row>
    <row r="103" spans="1:17" s="48" customFormat="1" ht="24" x14ac:dyDescent="0.25">
      <c r="B103" s="52"/>
      <c r="C103" s="244"/>
      <c r="D103" s="245"/>
      <c r="E103" s="245"/>
      <c r="F103" s="246"/>
      <c r="G103" s="247"/>
      <c r="H103" s="247"/>
      <c r="I103" s="187"/>
      <c r="J103" s="186" t="s">
        <v>58</v>
      </c>
      <c r="K103" s="247"/>
      <c r="L103" s="247"/>
      <c r="M103" s="248">
        <f>M82</f>
        <v>0</v>
      </c>
      <c r="N103" s="248"/>
      <c r="O103" s="51"/>
    </row>
    <row r="104" spans="1:17" s="48" customFormat="1" ht="24" x14ac:dyDescent="0.25">
      <c r="B104" s="52"/>
      <c r="C104" s="244"/>
      <c r="D104" s="245"/>
      <c r="E104" s="245"/>
      <c r="F104" s="246"/>
      <c r="G104" s="247"/>
      <c r="H104" s="247"/>
      <c r="I104" s="187"/>
      <c r="J104" s="186" t="s">
        <v>58</v>
      </c>
      <c r="K104" s="247"/>
      <c r="L104" s="247"/>
      <c r="M104" s="248">
        <f>M83</f>
        <v>0</v>
      </c>
      <c r="N104" s="248"/>
      <c r="O104" s="51"/>
    </row>
    <row r="105" spans="1:17" s="48" customFormat="1" ht="24" x14ac:dyDescent="0.25">
      <c r="B105" s="52"/>
      <c r="C105" s="244"/>
      <c r="D105" s="245"/>
      <c r="E105" s="245"/>
      <c r="F105" s="246"/>
      <c r="G105" s="247"/>
      <c r="H105" s="247"/>
      <c r="I105" s="187"/>
      <c r="J105" s="186" t="s">
        <v>58</v>
      </c>
      <c r="K105" s="247"/>
      <c r="L105" s="247"/>
      <c r="M105" s="248">
        <f>M84</f>
        <v>0</v>
      </c>
      <c r="N105" s="248"/>
      <c r="O105" s="51"/>
    </row>
    <row r="106" spans="1:17" s="12" customFormat="1" ht="24.75" thickBot="1" x14ac:dyDescent="0.3">
      <c r="A106" s="48"/>
      <c r="B106" s="52"/>
      <c r="C106" s="244"/>
      <c r="D106" s="245"/>
      <c r="E106" s="245"/>
      <c r="F106" s="246"/>
      <c r="G106" s="247"/>
      <c r="H106" s="247"/>
      <c r="I106" s="187"/>
      <c r="J106" s="63" t="s">
        <v>58</v>
      </c>
      <c r="K106" s="247"/>
      <c r="L106" s="247"/>
      <c r="M106" s="248">
        <f>M85</f>
        <v>0</v>
      </c>
      <c r="N106" s="248"/>
      <c r="O106" s="110"/>
      <c r="P106" s="111"/>
      <c r="Q106" s="111"/>
    </row>
    <row r="107" spans="1:17" ht="13.9" customHeight="1" thickBot="1" x14ac:dyDescent="0.3">
      <c r="A107" s="12"/>
      <c r="B107" s="25"/>
      <c r="C107" s="25"/>
      <c r="D107" s="25"/>
      <c r="E107" s="25"/>
      <c r="F107" s="25"/>
      <c r="G107" s="25"/>
      <c r="H107" s="249" t="s">
        <v>75</v>
      </c>
      <c r="I107" s="250"/>
      <c r="J107" s="250"/>
      <c r="K107" s="250"/>
      <c r="L107" s="251"/>
      <c r="M107" s="252">
        <f>SUM(M102:M106)</f>
        <v>0</v>
      </c>
      <c r="N107" s="253"/>
    </row>
    <row r="108" spans="1:17" x14ac:dyDescent="0.25">
      <c r="A108" s="12"/>
      <c r="B108" s="25"/>
      <c r="C108" s="25"/>
      <c r="D108" s="25"/>
      <c r="E108" s="25"/>
      <c r="F108" s="25"/>
      <c r="G108" s="25"/>
      <c r="H108" s="53"/>
      <c r="I108" s="53"/>
      <c r="J108" s="53"/>
      <c r="K108" s="53"/>
      <c r="L108" s="53"/>
      <c r="M108" s="53"/>
      <c r="N108" s="53"/>
    </row>
    <row r="109" spans="1:17" ht="35.25" customHeight="1" thickBot="1" x14ac:dyDescent="0.3">
      <c r="A109" s="236" t="s">
        <v>76</v>
      </c>
      <c r="B109" s="236"/>
      <c r="C109" s="236"/>
      <c r="D109" s="236"/>
      <c r="E109" s="236"/>
      <c r="F109" s="236"/>
      <c r="G109" s="236"/>
      <c r="H109" s="236"/>
      <c r="I109" s="236"/>
      <c r="J109" s="236"/>
      <c r="L109" s="237" t="s">
        <v>61</v>
      </c>
      <c r="M109" s="237"/>
      <c r="N109" s="237"/>
      <c r="O109" s="237"/>
    </row>
    <row r="110" spans="1:17" ht="25.15" customHeight="1" x14ac:dyDescent="0.25">
      <c r="A110" s="91"/>
      <c r="B110" s="238" t="s">
        <v>62</v>
      </c>
      <c r="C110" s="239"/>
      <c r="D110" s="239"/>
      <c r="E110" s="239"/>
      <c r="F110" s="239"/>
      <c r="G110" s="239"/>
      <c r="H110" s="240"/>
      <c r="I110" s="241" t="s">
        <v>63</v>
      </c>
      <c r="J110" s="242"/>
      <c r="K110" s="242"/>
      <c r="L110" s="242"/>
      <c r="M110" s="243"/>
    </row>
    <row r="111" spans="1:17" ht="16.899999999999999" customHeight="1" x14ac:dyDescent="0.25">
      <c r="A111" s="92"/>
      <c r="B111" s="95" t="s">
        <v>64</v>
      </c>
      <c r="C111" s="230"/>
      <c r="D111" s="231"/>
      <c r="E111" s="231"/>
      <c r="F111" s="232"/>
      <c r="G111" s="223">
        <f>G90</f>
        <v>0</v>
      </c>
      <c r="H111" s="223"/>
      <c r="I111" s="224"/>
      <c r="J111" s="224"/>
      <c r="K111" s="224"/>
      <c r="L111" s="223">
        <v>0</v>
      </c>
      <c r="M111" s="223"/>
      <c r="N111" s="223"/>
    </row>
    <row r="112" spans="1:17" ht="10.15" customHeight="1" x14ac:dyDescent="0.25">
      <c r="A112" s="55"/>
      <c r="B112" s="96"/>
      <c r="C112" s="233"/>
      <c r="D112" s="234"/>
      <c r="E112" s="234"/>
      <c r="F112" s="235"/>
      <c r="G112" s="228" t="s">
        <v>65</v>
      </c>
      <c r="H112" s="228"/>
      <c r="I112" s="228" t="s">
        <v>66</v>
      </c>
      <c r="J112" s="228"/>
      <c r="K112" s="228"/>
      <c r="L112" s="228" t="s">
        <v>67</v>
      </c>
      <c r="M112" s="228"/>
      <c r="N112" s="228"/>
    </row>
    <row r="113" spans="1:17" ht="16.899999999999999" customHeight="1" x14ac:dyDescent="0.25">
      <c r="A113" s="57"/>
      <c r="B113" s="97" t="s">
        <v>68</v>
      </c>
      <c r="C113" s="230"/>
      <c r="D113" s="231"/>
      <c r="E113" s="231"/>
      <c r="F113" s="232"/>
      <c r="G113" s="223">
        <f>G92</f>
        <v>0</v>
      </c>
      <c r="H113" s="223"/>
      <c r="I113" s="224"/>
      <c r="J113" s="224"/>
      <c r="K113" s="224"/>
      <c r="L113" s="223">
        <v>0</v>
      </c>
      <c r="M113" s="223"/>
      <c r="N113" s="223"/>
    </row>
    <row r="114" spans="1:17" ht="10.15" customHeight="1" x14ac:dyDescent="0.25">
      <c r="A114" s="59"/>
      <c r="B114" s="97"/>
      <c r="C114" s="233"/>
      <c r="D114" s="234"/>
      <c r="E114" s="234"/>
      <c r="F114" s="235"/>
      <c r="G114" s="228" t="s">
        <v>69</v>
      </c>
      <c r="H114" s="228"/>
      <c r="I114" s="228" t="s">
        <v>66</v>
      </c>
      <c r="J114" s="228"/>
      <c r="K114" s="228"/>
      <c r="L114" s="228" t="s">
        <v>67</v>
      </c>
      <c r="M114" s="228"/>
      <c r="N114" s="228"/>
    </row>
    <row r="115" spans="1:17" ht="16.899999999999999" customHeight="1" x14ac:dyDescent="0.25">
      <c r="A115" s="60"/>
      <c r="B115" s="98"/>
      <c r="C115" s="220"/>
      <c r="D115" s="221"/>
      <c r="E115" s="221"/>
      <c r="F115" s="222"/>
      <c r="G115" s="223">
        <v>0</v>
      </c>
      <c r="H115" s="223"/>
      <c r="I115" s="224"/>
      <c r="J115" s="224"/>
      <c r="K115" s="224"/>
      <c r="L115" s="229">
        <v>0</v>
      </c>
      <c r="M115" s="229"/>
      <c r="N115" s="229"/>
    </row>
    <row r="116" spans="1:17" ht="10.15" customHeight="1" x14ac:dyDescent="0.25">
      <c r="A116" s="59"/>
      <c r="B116" s="99" t="s">
        <v>70</v>
      </c>
      <c r="C116" s="225"/>
      <c r="D116" s="226"/>
      <c r="E116" s="226"/>
      <c r="F116" s="227"/>
      <c r="G116" s="228" t="s">
        <v>71</v>
      </c>
      <c r="H116" s="228"/>
      <c r="I116" s="228" t="s">
        <v>66</v>
      </c>
      <c r="J116" s="228"/>
      <c r="K116" s="228"/>
      <c r="L116" s="228" t="s">
        <v>67</v>
      </c>
      <c r="M116" s="228"/>
      <c r="N116" s="228"/>
    </row>
    <row r="117" spans="1:17" ht="16.899999999999999" customHeight="1" x14ac:dyDescent="0.25">
      <c r="A117" s="60"/>
      <c r="B117" s="98"/>
      <c r="C117" s="220"/>
      <c r="D117" s="221"/>
      <c r="E117" s="221"/>
      <c r="F117" s="222"/>
      <c r="G117" s="223">
        <v>0</v>
      </c>
      <c r="H117" s="223"/>
      <c r="I117" s="224"/>
      <c r="J117" s="224"/>
      <c r="K117" s="224"/>
      <c r="L117" s="223">
        <v>0</v>
      </c>
      <c r="M117" s="223"/>
      <c r="N117" s="223"/>
    </row>
    <row r="118" spans="1:17" ht="10.15" customHeight="1" x14ac:dyDescent="0.25">
      <c r="A118" s="59"/>
      <c r="B118" s="99" t="s">
        <v>70</v>
      </c>
      <c r="C118" s="225"/>
      <c r="D118" s="226"/>
      <c r="E118" s="226"/>
      <c r="F118" s="227"/>
      <c r="G118" s="228" t="s">
        <v>71</v>
      </c>
      <c r="H118" s="228"/>
      <c r="I118" s="228" t="s">
        <v>66</v>
      </c>
      <c r="J118" s="228"/>
      <c r="K118" s="228"/>
      <c r="L118" s="228" t="s">
        <v>67</v>
      </c>
      <c r="M118" s="228"/>
      <c r="N118" s="228"/>
    </row>
    <row r="119" spans="1:17" ht="13.9" customHeight="1" x14ac:dyDescent="0.25">
      <c r="C119" s="100"/>
      <c r="D119" s="101"/>
      <c r="E119" s="208" t="s">
        <v>77</v>
      </c>
      <c r="F119" s="208"/>
      <c r="G119" s="208"/>
      <c r="H119" s="208"/>
      <c r="I119" s="208"/>
      <c r="J119" s="208"/>
      <c r="K119" s="208"/>
      <c r="L119" s="209">
        <f>G111+G113+G115+G117+L111+L113+L115+L117</f>
        <v>0</v>
      </c>
      <c r="M119" s="209"/>
      <c r="N119" s="209"/>
    </row>
    <row r="120" spans="1:17" ht="13.9" customHeight="1" x14ac:dyDescent="0.25">
      <c r="D120" s="65"/>
      <c r="E120" s="66"/>
      <c r="F120" s="66"/>
      <c r="G120" s="66"/>
      <c r="H120" s="66"/>
      <c r="I120" s="66"/>
      <c r="J120" s="66"/>
      <c r="K120" s="66"/>
      <c r="L120" s="67"/>
      <c r="M120" s="67"/>
    </row>
    <row r="121" spans="1:17" s="9" customFormat="1" ht="22.15" customHeight="1" x14ac:dyDescent="0.25">
      <c r="A121" s="210" t="s">
        <v>78</v>
      </c>
      <c r="B121" s="210"/>
      <c r="C121" s="210"/>
      <c r="D121" s="210"/>
      <c r="E121" s="210"/>
      <c r="F121" s="210"/>
      <c r="G121" s="210"/>
      <c r="H121" s="210"/>
      <c r="I121" s="210"/>
      <c r="J121" s="210"/>
      <c r="K121" s="211"/>
      <c r="L121" s="212">
        <f>(M107-M86)-(L119-L98)</f>
        <v>0</v>
      </c>
      <c r="M121" s="213"/>
      <c r="N121" s="213"/>
    </row>
    <row r="122" spans="1:17" s="9" customFormat="1" ht="22.15" customHeight="1" x14ac:dyDescent="0.25">
      <c r="B122" s="68"/>
      <c r="C122" s="68"/>
      <c r="D122" s="68"/>
      <c r="E122" s="68"/>
      <c r="F122" s="68"/>
      <c r="G122" s="68"/>
      <c r="H122" s="68"/>
      <c r="I122" s="68"/>
      <c r="J122" s="68"/>
      <c r="K122" s="68"/>
      <c r="L122" s="69"/>
      <c r="M122" s="70"/>
    </row>
    <row r="123" spans="1:17" ht="76.150000000000006" customHeight="1" x14ac:dyDescent="0.25">
      <c r="B123" s="71"/>
      <c r="C123" s="214" t="s">
        <v>79</v>
      </c>
      <c r="D123" s="215"/>
      <c r="E123" s="215"/>
      <c r="F123" s="215"/>
      <c r="G123" s="215"/>
      <c r="H123" s="215"/>
      <c r="I123" s="215"/>
      <c r="J123" s="215"/>
      <c r="K123" s="215"/>
      <c r="L123" s="215"/>
      <c r="M123" s="215"/>
      <c r="N123" s="216"/>
      <c r="O123" s="71"/>
      <c r="P123" s="71"/>
      <c r="Q123" s="71"/>
    </row>
    <row r="124" spans="1:17" ht="15.75" thickBot="1" x14ac:dyDescent="0.3"/>
    <row r="125" spans="1:17" ht="24" customHeight="1" x14ac:dyDescent="0.25">
      <c r="F125" s="217" t="s">
        <v>80</v>
      </c>
      <c r="G125" s="218"/>
      <c r="H125" s="218"/>
      <c r="I125" s="218"/>
      <c r="J125" s="218"/>
      <c r="K125" s="218"/>
      <c r="L125" s="219"/>
    </row>
    <row r="126" spans="1:17" ht="46.9" customHeight="1" x14ac:dyDescent="0.25">
      <c r="F126" s="203"/>
      <c r="G126" s="204"/>
      <c r="H126" s="204"/>
      <c r="I126" s="204"/>
      <c r="J126" s="204"/>
      <c r="K126" s="204"/>
      <c r="L126" s="93"/>
    </row>
    <row r="127" spans="1:17" s="80" customFormat="1" ht="22.15" customHeight="1" thickBot="1" x14ac:dyDescent="0.3">
      <c r="F127" s="205" t="s">
        <v>81</v>
      </c>
      <c r="G127" s="206"/>
      <c r="H127" s="206"/>
      <c r="I127" s="206"/>
      <c r="J127" s="206"/>
      <c r="K127" s="206"/>
      <c r="L127" s="207"/>
    </row>
  </sheetData>
  <sheetProtection password="DBC3" sheet="1" selectLockedCells="1"/>
  <protectedRanges>
    <protectedRange sqref="G90 G92 C94 G94 C96 G96 I90 L90 I92 L92 I94 L94 I96 L96 G111 G113 C115 G115 C117 G117 I111 L111 I113 L113 I115 L115 I117 L117 F126 C81:C85 G81:G85 I81:I85 M81:M85 K81:K85 C102:C106 G102:G106 I102:I106 K102:K106 M102:M106" name="Ausfüllbereich2_1"/>
    <protectedRange sqref="C10 L21 F20:F22 H22 H25 L27 H28 F27:F28 A54 C54 F54 H54:H55 L54:L55 A60 C60 F60 A62 C62 F62 A68 C68 F68 A66 C66 F66 A64 C64 F64 K49 N49 A70 C70 F70 A72 C72 F72 A74 C74 F74 L60:L75 H60:H75 K31:K47 N31:N47 H36" name="Ausfüllbereich 1_1"/>
  </protectedRanges>
  <mergeCells count="267">
    <mergeCell ref="A1:C1"/>
    <mergeCell ref="G5:H6"/>
    <mergeCell ref="A6:E6"/>
    <mergeCell ref="L6:M6"/>
    <mergeCell ref="L7:M7"/>
    <mergeCell ref="L8:M8"/>
    <mergeCell ref="C22:E22"/>
    <mergeCell ref="H22:N22"/>
    <mergeCell ref="C24:E24"/>
    <mergeCell ref="F24:G24"/>
    <mergeCell ref="K24:L24"/>
    <mergeCell ref="H25:J25"/>
    <mergeCell ref="K25:L25"/>
    <mergeCell ref="L9:M9"/>
    <mergeCell ref="A10:N11"/>
    <mergeCell ref="C12:N14"/>
    <mergeCell ref="C16:N16"/>
    <mergeCell ref="F20:L20"/>
    <mergeCell ref="F21:J21"/>
    <mergeCell ref="A52:C52"/>
    <mergeCell ref="E52:E53"/>
    <mergeCell ref="F52:F53"/>
    <mergeCell ref="G52:H52"/>
    <mergeCell ref="I52:J53"/>
    <mergeCell ref="K52:L52"/>
    <mergeCell ref="C26:E26"/>
    <mergeCell ref="H26:J26"/>
    <mergeCell ref="F27:J27"/>
    <mergeCell ref="C28:E28"/>
    <mergeCell ref="H28:N28"/>
    <mergeCell ref="J33:K34"/>
    <mergeCell ref="L33:N33"/>
    <mergeCell ref="L34:N34"/>
    <mergeCell ref="M52:N53"/>
    <mergeCell ref="D54:D55"/>
    <mergeCell ref="E54:E55"/>
    <mergeCell ref="F54:F55"/>
    <mergeCell ref="I54:I55"/>
    <mergeCell ref="J54:J55"/>
    <mergeCell ref="M54:M55"/>
    <mergeCell ref="N54:N55"/>
    <mergeCell ref="F37:I37"/>
    <mergeCell ref="F38:I38"/>
    <mergeCell ref="E41:G41"/>
    <mergeCell ref="L47:N47"/>
    <mergeCell ref="O54:P55"/>
    <mergeCell ref="A55:C55"/>
    <mergeCell ref="A58:C58"/>
    <mergeCell ref="E58:E59"/>
    <mergeCell ref="F58:F59"/>
    <mergeCell ref="G58:H58"/>
    <mergeCell ref="I58:J59"/>
    <mergeCell ref="K58:L58"/>
    <mergeCell ref="M58:N59"/>
    <mergeCell ref="N60:N61"/>
    <mergeCell ref="O60:P61"/>
    <mergeCell ref="A61:C61"/>
    <mergeCell ref="D62:D63"/>
    <mergeCell ref="E62:E63"/>
    <mergeCell ref="F62:F63"/>
    <mergeCell ref="I62:I63"/>
    <mergeCell ref="J62:J63"/>
    <mergeCell ref="M62:M63"/>
    <mergeCell ref="N62:N63"/>
    <mergeCell ref="D60:D61"/>
    <mergeCell ref="E60:E61"/>
    <mergeCell ref="F60:F61"/>
    <mergeCell ref="I60:I61"/>
    <mergeCell ref="J60:J61"/>
    <mergeCell ref="M60:M61"/>
    <mergeCell ref="A65:C65"/>
    <mergeCell ref="D66:D67"/>
    <mergeCell ref="E66:E67"/>
    <mergeCell ref="F66:F67"/>
    <mergeCell ref="I66:I67"/>
    <mergeCell ref="J66:J67"/>
    <mergeCell ref="O62:P63"/>
    <mergeCell ref="A63:C63"/>
    <mergeCell ref="D64:D65"/>
    <mergeCell ref="E64:E65"/>
    <mergeCell ref="F64:F65"/>
    <mergeCell ref="I64:I65"/>
    <mergeCell ref="J64:J65"/>
    <mergeCell ref="M64:M65"/>
    <mergeCell ref="N64:N65"/>
    <mergeCell ref="O64:P65"/>
    <mergeCell ref="M66:M67"/>
    <mergeCell ref="N66:N67"/>
    <mergeCell ref="O66:P67"/>
    <mergeCell ref="A67:C67"/>
    <mergeCell ref="D68:D69"/>
    <mergeCell ref="E68:E69"/>
    <mergeCell ref="F68:F69"/>
    <mergeCell ref="I68:I69"/>
    <mergeCell ref="J68:J69"/>
    <mergeCell ref="M68:M69"/>
    <mergeCell ref="N68:N69"/>
    <mergeCell ref="O68:P69"/>
    <mergeCell ref="A69:C69"/>
    <mergeCell ref="D70:D71"/>
    <mergeCell ref="E70:E71"/>
    <mergeCell ref="F70:F71"/>
    <mergeCell ref="I70:I71"/>
    <mergeCell ref="J70:J71"/>
    <mergeCell ref="M70:M71"/>
    <mergeCell ref="N70:N71"/>
    <mergeCell ref="O70:P71"/>
    <mergeCell ref="A71:C71"/>
    <mergeCell ref="D72:D73"/>
    <mergeCell ref="E72:E73"/>
    <mergeCell ref="F72:F73"/>
    <mergeCell ref="I72:I73"/>
    <mergeCell ref="J72:J73"/>
    <mergeCell ref="M72:M73"/>
    <mergeCell ref="N72:N73"/>
    <mergeCell ref="O72:P73"/>
    <mergeCell ref="M74:M75"/>
    <mergeCell ref="N74:N75"/>
    <mergeCell ref="O74:P75"/>
    <mergeCell ref="A75:C75"/>
    <mergeCell ref="A76:C76"/>
    <mergeCell ref="F76:G76"/>
    <mergeCell ref="J76:K76"/>
    <mergeCell ref="A73:C73"/>
    <mergeCell ref="D74:D75"/>
    <mergeCell ref="E74:E75"/>
    <mergeCell ref="F74:F75"/>
    <mergeCell ref="I74:I75"/>
    <mergeCell ref="J74:J75"/>
    <mergeCell ref="C81:F81"/>
    <mergeCell ref="G81:H81"/>
    <mergeCell ref="K81:L81"/>
    <mergeCell ref="M81:N81"/>
    <mergeCell ref="C82:F82"/>
    <mergeCell ref="G82:H82"/>
    <mergeCell ref="K82:L82"/>
    <mergeCell ref="M82:N82"/>
    <mergeCell ref="F77:G77"/>
    <mergeCell ref="J77:K77"/>
    <mergeCell ref="A79:J79"/>
    <mergeCell ref="L79:O79"/>
    <mergeCell ref="C80:F80"/>
    <mergeCell ref="G80:H80"/>
    <mergeCell ref="I80:J80"/>
    <mergeCell ref="K80:L80"/>
    <mergeCell ref="M80:N80"/>
    <mergeCell ref="C85:F85"/>
    <mergeCell ref="G85:H85"/>
    <mergeCell ref="K85:L85"/>
    <mergeCell ref="M85:N85"/>
    <mergeCell ref="H86:L86"/>
    <mergeCell ref="M86:N86"/>
    <mergeCell ref="C83:F83"/>
    <mergeCell ref="G83:H83"/>
    <mergeCell ref="K83:L83"/>
    <mergeCell ref="M83:N83"/>
    <mergeCell ref="C84:F84"/>
    <mergeCell ref="G84:H84"/>
    <mergeCell ref="K84:L84"/>
    <mergeCell ref="M84:N84"/>
    <mergeCell ref="L91:N91"/>
    <mergeCell ref="C92:F93"/>
    <mergeCell ref="G92:H92"/>
    <mergeCell ref="I92:K92"/>
    <mergeCell ref="L92:N92"/>
    <mergeCell ref="G93:H93"/>
    <mergeCell ref="I93:K93"/>
    <mergeCell ref="L93:N93"/>
    <mergeCell ref="A88:J88"/>
    <mergeCell ref="K88:N88"/>
    <mergeCell ref="B89:H89"/>
    <mergeCell ref="I89:N89"/>
    <mergeCell ref="C90:F91"/>
    <mergeCell ref="G90:H90"/>
    <mergeCell ref="I90:K90"/>
    <mergeCell ref="L90:N90"/>
    <mergeCell ref="G91:H91"/>
    <mergeCell ref="I91:K91"/>
    <mergeCell ref="C96:F96"/>
    <mergeCell ref="G96:H96"/>
    <mergeCell ref="I96:K96"/>
    <mergeCell ref="L96:N96"/>
    <mergeCell ref="C97:F97"/>
    <mergeCell ref="G97:H97"/>
    <mergeCell ref="I97:K97"/>
    <mergeCell ref="L97:N97"/>
    <mergeCell ref="C94:F94"/>
    <mergeCell ref="G94:H94"/>
    <mergeCell ref="I94:K94"/>
    <mergeCell ref="L94:N94"/>
    <mergeCell ref="C95:F95"/>
    <mergeCell ref="G95:H95"/>
    <mergeCell ref="I95:K95"/>
    <mergeCell ref="L95:N95"/>
    <mergeCell ref="C102:F102"/>
    <mergeCell ref="G102:H102"/>
    <mergeCell ref="K102:L102"/>
    <mergeCell ref="M102:N102"/>
    <mergeCell ref="C103:F103"/>
    <mergeCell ref="G103:H103"/>
    <mergeCell ref="K103:L103"/>
    <mergeCell ref="M103:N103"/>
    <mergeCell ref="E98:K98"/>
    <mergeCell ref="L98:N98"/>
    <mergeCell ref="A100:J100"/>
    <mergeCell ref="L100:O100"/>
    <mergeCell ref="C101:F101"/>
    <mergeCell ref="G101:H101"/>
    <mergeCell ref="I101:J101"/>
    <mergeCell ref="K101:L101"/>
    <mergeCell ref="M101:N101"/>
    <mergeCell ref="C106:F106"/>
    <mergeCell ref="G106:H106"/>
    <mergeCell ref="K106:L106"/>
    <mergeCell ref="M106:N106"/>
    <mergeCell ref="H107:L107"/>
    <mergeCell ref="M107:N107"/>
    <mergeCell ref="C104:F104"/>
    <mergeCell ref="G104:H104"/>
    <mergeCell ref="K104:L104"/>
    <mergeCell ref="M104:N104"/>
    <mergeCell ref="C105:F105"/>
    <mergeCell ref="G105:H105"/>
    <mergeCell ref="K105:L105"/>
    <mergeCell ref="M105:N105"/>
    <mergeCell ref="A109:J109"/>
    <mergeCell ref="L109:O109"/>
    <mergeCell ref="B110:H110"/>
    <mergeCell ref="I110:M110"/>
    <mergeCell ref="C111:F112"/>
    <mergeCell ref="G111:H111"/>
    <mergeCell ref="I111:K111"/>
    <mergeCell ref="L111:N111"/>
    <mergeCell ref="G112:H112"/>
    <mergeCell ref="I112:K112"/>
    <mergeCell ref="C115:F115"/>
    <mergeCell ref="G115:H115"/>
    <mergeCell ref="I115:K115"/>
    <mergeCell ref="L115:N115"/>
    <mergeCell ref="C116:F116"/>
    <mergeCell ref="G116:H116"/>
    <mergeCell ref="I116:K116"/>
    <mergeCell ref="L116:N116"/>
    <mergeCell ref="L112:N112"/>
    <mergeCell ref="C113:F114"/>
    <mergeCell ref="G113:H113"/>
    <mergeCell ref="I113:K113"/>
    <mergeCell ref="L113:N113"/>
    <mergeCell ref="G114:H114"/>
    <mergeCell ref="I114:K114"/>
    <mergeCell ref="L114:N114"/>
    <mergeCell ref="F126:K126"/>
    <mergeCell ref="F127:L127"/>
    <mergeCell ref="E119:K119"/>
    <mergeCell ref="L119:N119"/>
    <mergeCell ref="A121:K121"/>
    <mergeCell ref="L121:N121"/>
    <mergeCell ref="C123:N123"/>
    <mergeCell ref="F125:L125"/>
    <mergeCell ref="C117:F117"/>
    <mergeCell ref="G117:H117"/>
    <mergeCell ref="I117:K117"/>
    <mergeCell ref="L117:N117"/>
    <mergeCell ref="C118:F118"/>
    <mergeCell ref="G118:H118"/>
    <mergeCell ref="I118:K118"/>
    <mergeCell ref="L118:N118"/>
  </mergeCells>
  <dataValidations count="4">
    <dataValidation allowBlank="1" showInputMessage="1" showErrorMessage="1" promptTitle="Datum von:" prompt="Eingabe in TT.MM.JJJJ_x000a_" sqref="K43 N43"/>
    <dataValidation allowBlank="1" showInputMessage="1" showErrorMessage="1" promptTitle="Uhrzeit bis:" prompt="Ende der Arbeitszeit des zusätzlichen Personals" sqref="N45"/>
    <dataValidation allowBlank="1" showInputMessage="1" showErrorMessage="1" promptTitle="Uhrzeit von:" prompt="Beginn der Arbeitszeit des zusätzlichen Personals" sqref="K45"/>
    <dataValidation type="textLength" operator="greaterThan" allowBlank="1" showInputMessage="1" showErrorMessage="1" errorTitle="Achtung Fehler!" error="Hier dürfen nur Buchstaben eingegeben werden, keine Zahlen. Der Name muss mindestens 7 Zeichen lang sein." promptTitle="Name der Antragsteller/in" prompt="geben Sie den Name des/der Antragsteller/In ein" sqref="F20:L20">
      <formula1>7</formula1>
    </dataValidation>
  </dataValidations>
  <hyperlinks>
    <hyperlink ref="N9" r:id="rId1" display="mailto:kin@stmk.gv.at"/>
  </hyperlinks>
  <pageMargins left="0" right="0" top="0.78740157480314965" bottom="0.19685039370078741" header="0.31496062992125984" footer="0.31496062992125984"/>
  <pageSetup paperSize="9" scale="92" fitToHeight="0" orientation="landscape" r:id="rId2"/>
  <headerFooter>
    <oddHeader>&amp;CSeite &amp;P von &amp;N</oddHeader>
  </headerFooter>
  <rowBreaks count="5" manualBreakCount="5">
    <brk id="28" max="15" man="1"/>
    <brk id="48" max="15" man="1"/>
    <brk id="77" max="15" man="1"/>
    <brk id="98" max="15" man="1"/>
    <brk id="121" max="15" man="1"/>
  </rowBreaks>
  <drawing r:id="rId3"/>
  <legacyDrawing r:id="rId4"/>
  <controls>
    <mc:AlternateContent xmlns:mc="http://schemas.openxmlformats.org/markup-compatibility/2006">
      <mc:Choice Requires="x14">
        <control shapeId="25601" r:id="rId5" name="CheckBox1">
          <controlPr defaultSize="0" autoLine="0" r:id="rId6">
            <anchor moveWithCells="1">
              <from>
                <xdr:col>11</xdr:col>
                <xdr:colOff>142875</xdr:colOff>
                <xdr:row>32</xdr:row>
                <xdr:rowOff>28575</xdr:rowOff>
              </from>
              <to>
                <xdr:col>13</xdr:col>
                <xdr:colOff>790575</xdr:colOff>
                <xdr:row>33</xdr:row>
                <xdr:rowOff>85725</xdr:rowOff>
              </to>
            </anchor>
          </controlPr>
        </control>
      </mc:Choice>
      <mc:Fallback>
        <control shapeId="25601" r:id="rId5" name="CheckBox1"/>
      </mc:Fallback>
    </mc:AlternateContent>
    <mc:AlternateContent xmlns:mc="http://schemas.openxmlformats.org/markup-compatibility/2006">
      <mc:Choice Requires="x14">
        <control shapeId="25602" r:id="rId7" name="CheckBox2">
          <controlPr defaultSize="0" autoLine="0" r:id="rId8">
            <anchor moveWithCells="1">
              <from>
                <xdr:col>11</xdr:col>
                <xdr:colOff>152400</xdr:colOff>
                <xdr:row>33</xdr:row>
                <xdr:rowOff>66675</xdr:rowOff>
              </from>
              <to>
                <xdr:col>11</xdr:col>
                <xdr:colOff>295275</xdr:colOff>
                <xdr:row>34</xdr:row>
                <xdr:rowOff>0</xdr:rowOff>
              </to>
            </anchor>
          </controlPr>
        </control>
      </mc:Choice>
      <mc:Fallback>
        <control shapeId="25602" r:id="rId7" name="CheckBox2"/>
      </mc:Fallback>
    </mc:AlternateContent>
    <mc:AlternateContent xmlns:mc="http://schemas.openxmlformats.org/markup-compatibility/2006">
      <mc:Choice Requires="x14">
        <control shapeId="25603" r:id="rId9" name="CheckBox3">
          <controlPr defaultSize="0" autoLine="0" r:id="rId10">
            <anchor moveWithCells="1">
              <from>
                <xdr:col>0</xdr:col>
                <xdr:colOff>114300</xdr:colOff>
                <xdr:row>50</xdr:row>
                <xdr:rowOff>28575</xdr:rowOff>
              </from>
              <to>
                <xdr:col>0</xdr:col>
                <xdr:colOff>257175</xdr:colOff>
                <xdr:row>50</xdr:row>
                <xdr:rowOff>209550</xdr:rowOff>
              </to>
            </anchor>
          </controlPr>
        </control>
      </mc:Choice>
      <mc:Fallback>
        <control shapeId="25603" r:id="rId9" name="CheckBox3"/>
      </mc:Fallback>
    </mc:AlternateContent>
    <mc:AlternateContent xmlns:mc="http://schemas.openxmlformats.org/markup-compatibility/2006">
      <mc:Choice Requires="x14">
        <control shapeId="25604" r:id="rId11" name="CheckBox4">
          <controlPr defaultSize="0" autoLine="0" r:id="rId12">
            <anchor moveWithCells="1">
              <from>
                <xdr:col>0</xdr:col>
                <xdr:colOff>114300</xdr:colOff>
                <xdr:row>56</xdr:row>
                <xdr:rowOff>28575</xdr:rowOff>
              </from>
              <to>
                <xdr:col>0</xdr:col>
                <xdr:colOff>257175</xdr:colOff>
                <xdr:row>56</xdr:row>
                <xdr:rowOff>209550</xdr:rowOff>
              </to>
            </anchor>
          </controlPr>
        </control>
      </mc:Choice>
      <mc:Fallback>
        <control shapeId="25604" r:id="rId11" name="CheckBox4"/>
      </mc:Fallback>
    </mc:AlternateContent>
    <mc:AlternateContent xmlns:mc="http://schemas.openxmlformats.org/markup-compatibility/2006">
      <mc:Choice Requires="x14">
        <control shapeId="25607" r:id="rId13" name="CheckBox6">
          <controlPr defaultSize="0" autoLine="0" r:id="rId14">
            <anchor moveWithCells="1">
              <from>
                <xdr:col>11</xdr:col>
                <xdr:colOff>142875</xdr:colOff>
                <xdr:row>33</xdr:row>
                <xdr:rowOff>19050</xdr:rowOff>
              </from>
              <to>
                <xdr:col>13</xdr:col>
                <xdr:colOff>790575</xdr:colOff>
                <xdr:row>34</xdr:row>
                <xdr:rowOff>76200</xdr:rowOff>
              </to>
            </anchor>
          </controlPr>
        </control>
      </mc:Choice>
      <mc:Fallback>
        <control shapeId="25607" r:id="rId13" name="CheckBox6"/>
      </mc:Fallback>
    </mc:AlternateContent>
    <mc:AlternateContent xmlns:mc="http://schemas.openxmlformats.org/markup-compatibility/2006">
      <mc:Choice Requires="x14">
        <control shapeId="25605" r:id="rId15" name="Check Box 5">
          <controlPr defaultSize="0" autoFill="0" autoLine="0" autoPict="0">
            <anchor moveWithCells="1">
              <from>
                <xdr:col>2</xdr:col>
                <xdr:colOff>257175</xdr:colOff>
                <xdr:row>40</xdr:row>
                <xdr:rowOff>28575</xdr:rowOff>
              </from>
              <to>
                <xdr:col>5</xdr:col>
                <xdr:colOff>133350</xdr:colOff>
                <xdr:row>41</xdr:row>
                <xdr:rowOff>0</xdr:rowOff>
              </to>
            </anchor>
          </controlPr>
        </control>
      </mc:Choice>
    </mc:AlternateContent>
    <mc:AlternateContent xmlns:mc="http://schemas.openxmlformats.org/markup-compatibility/2006">
      <mc:Choice Requires="x14">
        <control shapeId="25606" r:id="rId16" name="Check Box 6">
          <controlPr defaultSize="0" autoFill="0" autoLine="0" autoPict="0">
            <anchor moveWithCells="1">
              <from>
                <xdr:col>2</xdr:col>
                <xdr:colOff>257175</xdr:colOff>
                <xdr:row>42</xdr:row>
                <xdr:rowOff>28575</xdr:rowOff>
              </from>
              <to>
                <xdr:col>5</xdr:col>
                <xdr:colOff>133350</xdr:colOff>
                <xdr:row>43</xdr:row>
                <xdr:rowOff>0</xdr:rowOff>
              </to>
            </anchor>
          </controlPr>
        </control>
      </mc:Choice>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pageSetUpPr fitToPage="1"/>
  </sheetPr>
  <dimension ref="A1:S127"/>
  <sheetViews>
    <sheetView zoomScaleNormal="100" zoomScaleSheetLayoutView="80" workbookViewId="0">
      <selection activeCell="F20" sqref="F20:L20"/>
    </sheetView>
  </sheetViews>
  <sheetFormatPr baseColWidth="10" defaultRowHeight="15" x14ac:dyDescent="0.25"/>
  <cols>
    <col min="1" max="1" width="9.7109375" style="74" customWidth="1"/>
    <col min="2" max="2" width="9.140625" style="74" hidden="1" customWidth="1"/>
    <col min="3" max="3" width="10.7109375" style="74" customWidth="1"/>
    <col min="4" max="4" width="9.28515625" style="74" hidden="1" customWidth="1"/>
    <col min="5" max="5" width="8.140625" style="74" customWidth="1"/>
    <col min="6" max="6" width="13.140625" style="74" customWidth="1"/>
    <col min="7" max="7" width="16.42578125" style="74" customWidth="1"/>
    <col min="8" max="8" width="16.140625" style="74" customWidth="1"/>
    <col min="9" max="9" width="3" style="74" customWidth="1"/>
    <col min="10" max="10" width="11.28515625" style="74" customWidth="1"/>
    <col min="11" max="11" width="14.7109375" style="74" customWidth="1"/>
    <col min="12" max="12" width="12.85546875" style="74" customWidth="1"/>
    <col min="13" max="13" width="2.7109375" style="74" customWidth="1"/>
    <col min="14" max="14" width="16.7109375" style="74" customWidth="1"/>
    <col min="15" max="16" width="10.7109375" style="74" customWidth="1"/>
    <col min="17" max="16384" width="11.42578125" style="74"/>
  </cols>
  <sheetData>
    <row r="1" spans="1:15" x14ac:dyDescent="0.25">
      <c r="A1" s="355" t="s">
        <v>0</v>
      </c>
      <c r="B1" s="355"/>
      <c r="C1" s="355"/>
      <c r="D1" s="197"/>
      <c r="E1" s="42"/>
      <c r="F1" s="73"/>
    </row>
    <row r="2" spans="1:15" x14ac:dyDescent="0.25">
      <c r="A2" s="102" t="s">
        <v>1</v>
      </c>
      <c r="B2" s="102"/>
      <c r="C2" s="102"/>
      <c r="D2" s="102"/>
      <c r="E2" s="42"/>
      <c r="F2" s="73"/>
    </row>
    <row r="3" spans="1:15" ht="15" customHeight="1" x14ac:dyDescent="0.25">
      <c r="A3" s="103" t="s">
        <v>2</v>
      </c>
      <c r="B3" s="103"/>
      <c r="C3" s="103"/>
      <c r="D3" s="103"/>
      <c r="E3" s="104"/>
      <c r="F3" s="73"/>
    </row>
    <row r="4" spans="1:15" ht="14.45" customHeight="1" x14ac:dyDescent="0.25">
      <c r="A4" s="102" t="s">
        <v>4</v>
      </c>
      <c r="B4" s="102"/>
      <c r="C4" s="102"/>
      <c r="D4" s="102"/>
      <c r="E4" s="42"/>
      <c r="F4" s="73"/>
      <c r="K4" s="2"/>
    </row>
    <row r="5" spans="1:15" ht="14.45" customHeight="1" x14ac:dyDescent="0.25">
      <c r="A5" s="102" t="s">
        <v>5</v>
      </c>
      <c r="B5" s="102"/>
      <c r="C5" s="102"/>
      <c r="D5" s="102"/>
      <c r="E5" s="42"/>
      <c r="F5" s="73"/>
      <c r="G5" s="356"/>
      <c r="H5" s="356"/>
      <c r="I5" s="75"/>
      <c r="J5" s="3"/>
      <c r="K5" s="2"/>
    </row>
    <row r="6" spans="1:15" ht="14.45" customHeight="1" x14ac:dyDescent="0.25">
      <c r="A6" s="357" t="s">
        <v>6</v>
      </c>
      <c r="B6" s="357"/>
      <c r="C6" s="357"/>
      <c r="D6" s="357"/>
      <c r="E6" s="357"/>
      <c r="F6" s="73"/>
      <c r="G6" s="356"/>
      <c r="H6" s="356"/>
      <c r="I6" s="3"/>
      <c r="J6" s="3"/>
      <c r="K6" s="2"/>
      <c r="L6" s="358" t="s">
        <v>86</v>
      </c>
      <c r="M6" s="358"/>
      <c r="N6" s="180" t="s">
        <v>105</v>
      </c>
    </row>
    <row r="7" spans="1:15" ht="14.45" customHeight="1" x14ac:dyDescent="0.25">
      <c r="A7" s="76"/>
      <c r="B7" s="76"/>
      <c r="C7" s="76"/>
      <c r="D7" s="76"/>
      <c r="E7" s="76"/>
      <c r="G7" s="198"/>
      <c r="H7" s="198"/>
      <c r="I7" s="3"/>
      <c r="J7" s="3"/>
      <c r="K7" s="2"/>
      <c r="L7" s="358" t="s">
        <v>84</v>
      </c>
      <c r="M7" s="358"/>
      <c r="N7" s="181" t="s">
        <v>104</v>
      </c>
    </row>
    <row r="8" spans="1:15" ht="14.45" customHeight="1" x14ac:dyDescent="0.25">
      <c r="A8" s="76"/>
      <c r="B8" s="76"/>
      <c r="C8" s="76"/>
      <c r="D8" s="76"/>
      <c r="E8" s="76"/>
      <c r="G8" s="198"/>
      <c r="H8" s="198"/>
      <c r="I8" s="3"/>
      <c r="J8" s="3"/>
      <c r="K8" s="2"/>
      <c r="L8" s="358" t="s">
        <v>85</v>
      </c>
      <c r="M8" s="358"/>
      <c r="N8" s="181" t="s">
        <v>89</v>
      </c>
    </row>
    <row r="9" spans="1:15" ht="14.45" customHeight="1" x14ac:dyDescent="0.25">
      <c r="A9" s="76"/>
      <c r="B9" s="76"/>
      <c r="C9" s="76"/>
      <c r="D9" s="76"/>
      <c r="E9" s="76"/>
      <c r="G9" s="198"/>
      <c r="H9" s="198"/>
      <c r="I9" s="3"/>
      <c r="J9" s="3"/>
      <c r="K9" s="2"/>
      <c r="L9" s="358" t="s">
        <v>106</v>
      </c>
      <c r="M9" s="358"/>
      <c r="N9" s="182" t="s">
        <v>83</v>
      </c>
    </row>
    <row r="10" spans="1:15" ht="14.45" customHeight="1" x14ac:dyDescent="0.25">
      <c r="A10" s="351" t="s">
        <v>3</v>
      </c>
      <c r="B10" s="351"/>
      <c r="C10" s="351"/>
      <c r="D10" s="351"/>
      <c r="E10" s="351"/>
      <c r="F10" s="351"/>
      <c r="G10" s="351"/>
      <c r="H10" s="351"/>
      <c r="I10" s="351"/>
      <c r="J10" s="351"/>
      <c r="K10" s="351"/>
      <c r="L10" s="351"/>
      <c r="M10" s="351"/>
      <c r="N10" s="351"/>
      <c r="O10" s="166"/>
    </row>
    <row r="11" spans="1:15" ht="15" customHeight="1" x14ac:dyDescent="0.25">
      <c r="A11" s="351"/>
      <c r="B11" s="351"/>
      <c r="C11" s="351"/>
      <c r="D11" s="351"/>
      <c r="E11" s="351"/>
      <c r="F11" s="351"/>
      <c r="G11" s="351"/>
      <c r="H11" s="351"/>
      <c r="I11" s="351"/>
      <c r="J11" s="351"/>
      <c r="K11" s="351"/>
      <c r="L11" s="351"/>
      <c r="M11" s="351"/>
      <c r="N11" s="351"/>
      <c r="O11" s="166"/>
    </row>
    <row r="12" spans="1:15" ht="14.45" customHeight="1" x14ac:dyDescent="0.25">
      <c r="B12" s="77"/>
      <c r="C12" s="352" t="s">
        <v>109</v>
      </c>
      <c r="D12" s="352"/>
      <c r="E12" s="352"/>
      <c r="F12" s="352"/>
      <c r="G12" s="352"/>
      <c r="H12" s="352"/>
      <c r="I12" s="352"/>
      <c r="J12" s="352"/>
      <c r="K12" s="352"/>
      <c r="L12" s="352"/>
      <c r="M12" s="352"/>
      <c r="N12" s="352"/>
    </row>
    <row r="13" spans="1:15" x14ac:dyDescent="0.25">
      <c r="A13" s="78"/>
      <c r="B13" s="77"/>
      <c r="C13" s="352"/>
      <c r="D13" s="352"/>
      <c r="E13" s="352"/>
      <c r="F13" s="352"/>
      <c r="G13" s="352"/>
      <c r="H13" s="352"/>
      <c r="I13" s="352"/>
      <c r="J13" s="352"/>
      <c r="K13" s="352"/>
      <c r="L13" s="352"/>
      <c r="M13" s="352"/>
      <c r="N13" s="352"/>
    </row>
    <row r="14" spans="1:15" ht="54" customHeight="1" x14ac:dyDescent="0.25">
      <c r="A14" s="78"/>
      <c r="B14" s="77"/>
      <c r="C14" s="352"/>
      <c r="D14" s="352"/>
      <c r="E14" s="352"/>
      <c r="F14" s="352"/>
      <c r="G14" s="352"/>
      <c r="H14" s="352"/>
      <c r="I14" s="352"/>
      <c r="J14" s="352"/>
      <c r="K14" s="352"/>
      <c r="L14" s="352"/>
      <c r="M14" s="352"/>
      <c r="N14" s="352"/>
      <c r="O14" s="4"/>
    </row>
    <row r="15" spans="1:15" ht="10.9" customHeight="1" thickBot="1" x14ac:dyDescent="0.3">
      <c r="C15" s="79"/>
      <c r="D15" s="79"/>
      <c r="E15" s="79"/>
      <c r="F15" s="79"/>
      <c r="G15" s="79"/>
      <c r="H15" s="79"/>
      <c r="I15" s="79"/>
      <c r="J15" s="79"/>
      <c r="K15" s="79"/>
      <c r="L15" s="79"/>
      <c r="M15" s="79"/>
    </row>
    <row r="16" spans="1:15" ht="34.5" customHeight="1" thickBot="1" x14ac:dyDescent="0.3">
      <c r="C16" s="264" t="s">
        <v>112</v>
      </c>
      <c r="D16" s="265"/>
      <c r="E16" s="265"/>
      <c r="F16" s="265"/>
      <c r="G16" s="265"/>
      <c r="H16" s="265"/>
      <c r="I16" s="265"/>
      <c r="J16" s="265"/>
      <c r="K16" s="265"/>
      <c r="L16" s="265"/>
      <c r="M16" s="265"/>
      <c r="N16" s="353"/>
    </row>
    <row r="17" spans="3:19" ht="10.9" customHeight="1" x14ac:dyDescent="0.25">
      <c r="C17" s="79"/>
      <c r="D17" s="79"/>
      <c r="E17" s="79"/>
      <c r="F17" s="79"/>
      <c r="G17" s="79"/>
      <c r="H17" s="79"/>
      <c r="I17" s="79"/>
      <c r="J17" s="79"/>
      <c r="K17" s="79"/>
      <c r="L17" s="79"/>
      <c r="M17" s="79"/>
    </row>
    <row r="18" spans="3:19" ht="16.149999999999999" customHeight="1" x14ac:dyDescent="0.25">
      <c r="C18" s="6" t="s">
        <v>7</v>
      </c>
      <c r="D18" s="6"/>
      <c r="E18" s="6"/>
      <c r="F18" s="6"/>
      <c r="G18" s="6"/>
      <c r="H18" s="7"/>
      <c r="I18" s="1"/>
    </row>
    <row r="19" spans="3:19" s="80" customFormat="1" ht="19.899999999999999" customHeight="1" thickBot="1" x14ac:dyDescent="0.3">
      <c r="C19" s="8" t="s">
        <v>8</v>
      </c>
      <c r="D19" s="8"/>
      <c r="E19" s="8"/>
      <c r="F19" s="9"/>
      <c r="G19" s="9"/>
      <c r="H19" s="9"/>
      <c r="I19" s="9"/>
      <c r="J19" s="9"/>
      <c r="K19" s="9"/>
      <c r="L19" s="9"/>
      <c r="M19" s="9"/>
    </row>
    <row r="20" spans="3:19" s="80" customFormat="1" ht="19.899999999999999" customHeight="1" x14ac:dyDescent="0.25">
      <c r="C20" s="81"/>
      <c r="D20" s="82"/>
      <c r="E20" s="10" t="s">
        <v>9</v>
      </c>
      <c r="F20" s="354"/>
      <c r="G20" s="354"/>
      <c r="H20" s="354"/>
      <c r="I20" s="354"/>
      <c r="J20" s="354"/>
      <c r="K20" s="354"/>
      <c r="L20" s="354"/>
      <c r="M20" s="82"/>
      <c r="N20" s="83"/>
    </row>
    <row r="21" spans="3:19" s="80" customFormat="1" ht="19.899999999999999" customHeight="1" x14ac:dyDescent="0.25">
      <c r="C21" s="84"/>
      <c r="E21" s="11" t="s">
        <v>10</v>
      </c>
      <c r="F21" s="335"/>
      <c r="G21" s="335"/>
      <c r="H21" s="335"/>
      <c r="I21" s="335"/>
      <c r="J21" s="335"/>
      <c r="K21" s="12" t="s">
        <v>11</v>
      </c>
      <c r="L21" s="194"/>
      <c r="N21" s="85"/>
    </row>
    <row r="22" spans="3:19" s="80" customFormat="1" ht="19.899999999999999" customHeight="1" thickBot="1" x14ac:dyDescent="0.3">
      <c r="C22" s="336" t="s">
        <v>12</v>
      </c>
      <c r="D22" s="337"/>
      <c r="E22" s="337"/>
      <c r="F22" s="150"/>
      <c r="G22" s="13" t="s">
        <v>13</v>
      </c>
      <c r="H22" s="338"/>
      <c r="I22" s="338"/>
      <c r="J22" s="338"/>
      <c r="K22" s="338"/>
      <c r="L22" s="338"/>
      <c r="M22" s="338"/>
      <c r="N22" s="339"/>
    </row>
    <row r="23" spans="3:19" s="80" customFormat="1" ht="15.75" x14ac:dyDescent="0.25">
      <c r="C23" s="14"/>
      <c r="D23" s="14"/>
      <c r="E23" s="14"/>
      <c r="F23" s="9"/>
      <c r="G23" s="15"/>
      <c r="H23" s="16"/>
      <c r="I23" s="16"/>
      <c r="J23" s="16"/>
      <c r="K23" s="16"/>
      <c r="L23" s="16"/>
      <c r="M23" s="16"/>
      <c r="N23" s="16"/>
    </row>
    <row r="24" spans="3:19" ht="21.6" customHeight="1" thickBot="1" x14ac:dyDescent="0.3">
      <c r="C24" s="359" t="s">
        <v>14</v>
      </c>
      <c r="D24" s="359"/>
      <c r="E24" s="359"/>
      <c r="F24" s="360" t="s">
        <v>15</v>
      </c>
      <c r="G24" s="360"/>
      <c r="K24" s="361"/>
      <c r="L24" s="361"/>
      <c r="M24" s="199"/>
    </row>
    <row r="25" spans="3:19" ht="21.6" customHeight="1" x14ac:dyDescent="0.25">
      <c r="C25" s="17" t="s">
        <v>16</v>
      </c>
      <c r="D25" s="18"/>
      <c r="E25" s="86"/>
      <c r="F25" s="86"/>
      <c r="G25" s="19"/>
      <c r="H25" s="346"/>
      <c r="I25" s="346"/>
      <c r="J25" s="346"/>
      <c r="K25" s="347"/>
      <c r="L25" s="347"/>
      <c r="M25" s="195"/>
      <c r="N25" s="87"/>
    </row>
    <row r="26" spans="3:19" s="80" customFormat="1" ht="19.899999999999999" customHeight="1" x14ac:dyDescent="0.25">
      <c r="C26" s="348" t="s">
        <v>17</v>
      </c>
      <c r="D26" s="349"/>
      <c r="E26" s="349"/>
      <c r="F26" s="20"/>
      <c r="G26" s="20"/>
      <c r="H26" s="350" t="s">
        <v>18</v>
      </c>
      <c r="I26" s="350"/>
      <c r="J26" s="350"/>
      <c r="K26" s="9"/>
      <c r="L26" s="9"/>
      <c r="M26" s="9"/>
      <c r="N26" s="85"/>
    </row>
    <row r="27" spans="3:19" s="80" customFormat="1" ht="19.899999999999999" customHeight="1" x14ac:dyDescent="0.25">
      <c r="C27" s="84"/>
      <c r="E27" s="11" t="s">
        <v>10</v>
      </c>
      <c r="F27" s="335"/>
      <c r="G27" s="335"/>
      <c r="H27" s="335"/>
      <c r="I27" s="335"/>
      <c r="J27" s="335"/>
      <c r="K27" s="12" t="s">
        <v>11</v>
      </c>
      <c r="L27" s="194"/>
      <c r="N27" s="85"/>
    </row>
    <row r="28" spans="3:19" s="80" customFormat="1" ht="19.899999999999999" customHeight="1" thickBot="1" x14ac:dyDescent="0.3">
      <c r="C28" s="336" t="s">
        <v>12</v>
      </c>
      <c r="D28" s="337"/>
      <c r="E28" s="337"/>
      <c r="F28" s="150"/>
      <c r="G28" s="13" t="s">
        <v>13</v>
      </c>
      <c r="H28" s="338"/>
      <c r="I28" s="338"/>
      <c r="J28" s="338"/>
      <c r="K28" s="338"/>
      <c r="L28" s="338"/>
      <c r="M28" s="338"/>
      <c r="N28" s="339"/>
    </row>
    <row r="29" spans="3:19" ht="15.6" customHeight="1" x14ac:dyDescent="0.25">
      <c r="C29" s="1"/>
      <c r="D29" s="1"/>
      <c r="E29" s="1"/>
      <c r="F29" s="1"/>
      <c r="G29" s="1"/>
      <c r="H29" s="196"/>
      <c r="I29" s="196"/>
      <c r="J29" s="196"/>
      <c r="K29" s="196"/>
      <c r="L29" s="196"/>
      <c r="M29" s="196"/>
    </row>
    <row r="30" spans="3:19" s="80" customFormat="1" ht="19.899999999999999" customHeight="1" x14ac:dyDescent="0.25">
      <c r="C30" s="8" t="s">
        <v>19</v>
      </c>
      <c r="D30" s="8"/>
      <c r="S30" s="108"/>
    </row>
    <row r="31" spans="3:19" s="80" customFormat="1" ht="19.149999999999999" customHeight="1" x14ac:dyDescent="0.25">
      <c r="C31" s="132" t="s">
        <v>111</v>
      </c>
      <c r="D31" s="123"/>
      <c r="E31" s="123"/>
      <c r="F31" s="124"/>
      <c r="G31" s="125"/>
      <c r="H31" s="119"/>
      <c r="I31" s="119"/>
      <c r="J31" s="120"/>
      <c r="K31" s="121"/>
      <c r="L31" s="120"/>
      <c r="M31" s="120"/>
      <c r="N31" s="121"/>
    </row>
    <row r="32" spans="3:19" s="80" customFormat="1" ht="19.149999999999999" customHeight="1" thickBot="1" x14ac:dyDescent="0.3">
      <c r="C32" s="28" t="s">
        <v>90</v>
      </c>
      <c r="D32" s="8"/>
      <c r="I32" s="119"/>
      <c r="J32" s="120"/>
      <c r="K32" s="121"/>
      <c r="L32" s="120"/>
      <c r="M32" s="120"/>
      <c r="N32" s="121"/>
    </row>
    <row r="33" spans="3:14" s="80" customFormat="1" ht="19.149999999999999" customHeight="1" x14ac:dyDescent="0.25">
      <c r="C33" s="81" t="s">
        <v>20</v>
      </c>
      <c r="D33" s="82"/>
      <c r="E33" s="82"/>
      <c r="F33" s="82"/>
      <c r="G33" s="126" t="s">
        <v>21</v>
      </c>
      <c r="H33" s="147"/>
      <c r="I33" s="21"/>
      <c r="J33" s="340" t="s">
        <v>22</v>
      </c>
      <c r="K33" s="340"/>
      <c r="L33" s="342"/>
      <c r="M33" s="342"/>
      <c r="N33" s="343"/>
    </row>
    <row r="34" spans="3:14" s="80" customFormat="1" ht="19.149999999999999" customHeight="1" x14ac:dyDescent="0.25">
      <c r="C34" s="23"/>
      <c r="D34" s="106"/>
      <c r="E34" s="106"/>
      <c r="F34" s="106"/>
      <c r="G34" s="127"/>
      <c r="H34" s="127" t="s">
        <v>23</v>
      </c>
      <c r="I34" s="88"/>
      <c r="J34" s="341"/>
      <c r="K34" s="341"/>
      <c r="L34" s="344"/>
      <c r="M34" s="344"/>
      <c r="N34" s="345"/>
    </row>
    <row r="35" spans="3:14" s="80" customFormat="1" ht="19.149999999999999" customHeight="1" x14ac:dyDescent="0.25">
      <c r="C35" s="116"/>
      <c r="D35" s="88"/>
      <c r="E35" s="88"/>
      <c r="F35" s="128" t="s">
        <v>82</v>
      </c>
      <c r="G35" s="202" t="s">
        <v>107</v>
      </c>
      <c r="H35" s="200">
        <v>22</v>
      </c>
      <c r="I35" s="72"/>
      <c r="J35" s="88"/>
      <c r="K35" s="88"/>
      <c r="L35" s="88"/>
      <c r="M35" s="88"/>
      <c r="N35" s="89"/>
    </row>
    <row r="36" spans="3:14" s="80" customFormat="1" ht="19.149999999999999" customHeight="1" x14ac:dyDescent="0.25">
      <c r="C36" s="116"/>
      <c r="D36" s="88"/>
      <c r="E36" s="88"/>
      <c r="F36" s="88"/>
      <c r="G36" s="201" t="s">
        <v>108</v>
      </c>
      <c r="H36" s="194"/>
      <c r="I36" s="72"/>
      <c r="J36" s="88"/>
      <c r="K36" s="88"/>
      <c r="L36" s="88"/>
      <c r="M36" s="88"/>
      <c r="N36" s="89"/>
    </row>
    <row r="37" spans="3:14" s="80" customFormat="1" ht="19.149999999999999" customHeight="1" x14ac:dyDescent="0.25">
      <c r="C37" s="84"/>
      <c r="D37" s="108"/>
      <c r="E37" s="108"/>
      <c r="F37" s="331" t="s">
        <v>94</v>
      </c>
      <c r="G37" s="331"/>
      <c r="H37" s="331"/>
      <c r="I37" s="331"/>
      <c r="J37" s="107" t="s">
        <v>24</v>
      </c>
      <c r="K37" s="151"/>
      <c r="L37" s="107" t="s">
        <v>25</v>
      </c>
      <c r="M37" s="192"/>
      <c r="N37" s="152"/>
    </row>
    <row r="38" spans="3:14" s="80" customFormat="1" ht="19.149999999999999" customHeight="1" x14ac:dyDescent="0.25">
      <c r="C38" s="129"/>
      <c r="D38" s="130"/>
      <c r="E38" s="130"/>
      <c r="F38" s="331" t="s">
        <v>95</v>
      </c>
      <c r="G38" s="331"/>
      <c r="H38" s="331"/>
      <c r="I38" s="331"/>
      <c r="J38" s="107" t="s">
        <v>24</v>
      </c>
      <c r="K38" s="154"/>
      <c r="L38" s="107" t="s">
        <v>25</v>
      </c>
      <c r="M38" s="192"/>
      <c r="N38" s="153"/>
    </row>
    <row r="39" spans="3:14" s="80" customFormat="1" ht="9" customHeight="1" x14ac:dyDescent="0.25">
      <c r="C39" s="184"/>
      <c r="D39" s="117"/>
      <c r="E39" s="117"/>
      <c r="F39" s="118"/>
      <c r="G39" s="119"/>
      <c r="H39" s="119"/>
      <c r="I39" s="119"/>
      <c r="J39" s="120"/>
      <c r="K39" s="121"/>
      <c r="L39" s="120"/>
      <c r="M39" s="120"/>
      <c r="N39" s="122"/>
    </row>
    <row r="40" spans="3:14" s="80" customFormat="1" ht="19.149999999999999" customHeight="1" x14ac:dyDescent="0.25">
      <c r="C40" s="146" t="s">
        <v>93</v>
      </c>
      <c r="D40" s="183"/>
      <c r="E40" s="108"/>
      <c r="F40" s="108"/>
      <c r="G40" s="108"/>
      <c r="H40" s="108"/>
      <c r="I40" s="119"/>
      <c r="J40" s="120"/>
      <c r="K40" s="121"/>
      <c r="L40" s="120"/>
      <c r="M40" s="120"/>
      <c r="N40" s="122"/>
    </row>
    <row r="41" spans="3:14" s="80" customFormat="1" ht="19.149999999999999" customHeight="1" x14ac:dyDescent="0.25">
      <c r="C41" s="134"/>
      <c r="D41" s="131"/>
      <c r="E41" s="332" t="s">
        <v>99</v>
      </c>
      <c r="F41" s="332"/>
      <c r="G41" s="332"/>
      <c r="H41" s="113"/>
      <c r="I41" s="112"/>
      <c r="J41" s="107" t="s">
        <v>24</v>
      </c>
      <c r="K41" s="136">
        <v>46266</v>
      </c>
      <c r="L41" s="107" t="s">
        <v>25</v>
      </c>
      <c r="M41" s="107"/>
      <c r="N41" s="142">
        <v>46630</v>
      </c>
    </row>
    <row r="42" spans="3:14" s="80" customFormat="1" ht="9" customHeight="1" x14ac:dyDescent="0.25">
      <c r="C42" s="134"/>
      <c r="D42" s="131"/>
      <c r="E42" s="193"/>
      <c r="F42" s="193"/>
      <c r="G42" s="193"/>
      <c r="H42" s="113"/>
      <c r="I42" s="112"/>
      <c r="J42" s="107"/>
      <c r="K42" s="136"/>
      <c r="L42" s="120"/>
      <c r="M42" s="120"/>
      <c r="N42" s="137"/>
    </row>
    <row r="43" spans="3:14" s="80" customFormat="1" ht="19.149999999999999" customHeight="1" x14ac:dyDescent="0.25">
      <c r="C43" s="134"/>
      <c r="D43" s="108"/>
      <c r="E43" s="113" t="s">
        <v>98</v>
      </c>
      <c r="F43" s="145"/>
      <c r="G43" s="144"/>
      <c r="H43" s="144"/>
      <c r="I43" s="112"/>
      <c r="J43" s="107" t="s">
        <v>24</v>
      </c>
      <c r="K43" s="176"/>
      <c r="L43" s="107" t="s">
        <v>25</v>
      </c>
      <c r="M43" s="133"/>
      <c r="N43" s="177"/>
    </row>
    <row r="44" spans="3:14" s="80" customFormat="1" ht="9" customHeight="1" x14ac:dyDescent="0.25">
      <c r="C44" s="84"/>
      <c r="D44" s="108"/>
      <c r="E44" s="108"/>
      <c r="F44" s="109"/>
      <c r="G44" s="112"/>
      <c r="H44" s="112"/>
      <c r="I44" s="112"/>
      <c r="J44" s="107"/>
      <c r="K44" s="138"/>
      <c r="L44" s="120"/>
      <c r="M44" s="139"/>
      <c r="N44" s="140"/>
    </row>
    <row r="45" spans="3:14" s="80" customFormat="1" ht="19.149999999999999" customHeight="1" x14ac:dyDescent="0.25">
      <c r="C45" s="143"/>
      <c r="D45" s="108"/>
      <c r="E45" s="108"/>
      <c r="F45" s="109"/>
      <c r="G45" s="113" t="s">
        <v>97</v>
      </c>
      <c r="H45" s="108"/>
      <c r="I45" s="112"/>
      <c r="J45" s="107" t="s">
        <v>24</v>
      </c>
      <c r="K45" s="148"/>
      <c r="L45" s="107" t="s">
        <v>25</v>
      </c>
      <c r="M45" s="133"/>
      <c r="N45" s="149"/>
    </row>
    <row r="46" spans="3:14" s="80" customFormat="1" ht="9" customHeight="1" x14ac:dyDescent="0.25">
      <c r="C46" s="84"/>
      <c r="D46" s="108"/>
      <c r="E46" s="108"/>
      <c r="F46" s="109"/>
      <c r="G46" s="144"/>
      <c r="H46" s="112"/>
      <c r="I46" s="112"/>
      <c r="J46" s="107"/>
      <c r="K46" s="121"/>
      <c r="L46" s="120"/>
      <c r="M46" s="120"/>
      <c r="N46" s="122"/>
    </row>
    <row r="47" spans="3:14" s="80" customFormat="1" ht="19.149999999999999" customHeight="1" x14ac:dyDescent="0.25">
      <c r="C47" s="84"/>
      <c r="D47" s="108"/>
      <c r="E47" s="108"/>
      <c r="F47" s="108"/>
      <c r="G47" s="113" t="s">
        <v>92</v>
      </c>
      <c r="H47" s="108"/>
      <c r="I47" s="108"/>
      <c r="J47" s="109"/>
      <c r="K47" s="175"/>
      <c r="L47" s="333"/>
      <c r="M47" s="333"/>
      <c r="N47" s="334"/>
    </row>
    <row r="48" spans="3:14" s="80" customFormat="1" ht="9" customHeight="1" thickBot="1" x14ac:dyDescent="0.3">
      <c r="C48" s="115"/>
      <c r="D48" s="114"/>
      <c r="E48" s="114"/>
      <c r="F48" s="114"/>
      <c r="G48" s="114"/>
      <c r="H48" s="114"/>
      <c r="I48" s="114"/>
      <c r="J48" s="114"/>
      <c r="K48" s="114"/>
      <c r="L48" s="114"/>
      <c r="M48" s="114"/>
      <c r="N48" s="135"/>
    </row>
    <row r="49" spans="1:18" s="80" customFormat="1" ht="18" customHeight="1" x14ac:dyDescent="0.25">
      <c r="A49" s="141"/>
      <c r="B49" s="141"/>
      <c r="C49" s="117"/>
      <c r="D49" s="117"/>
      <c r="E49" s="117"/>
      <c r="F49" s="118"/>
      <c r="G49" s="119"/>
      <c r="H49" s="119"/>
      <c r="I49" s="119"/>
      <c r="J49" s="120"/>
      <c r="K49" s="121"/>
      <c r="L49" s="120"/>
      <c r="M49" s="120"/>
      <c r="N49" s="121"/>
    </row>
    <row r="50" spans="1:18" s="80" customFormat="1" ht="25.9" customHeight="1" x14ac:dyDescent="0.25">
      <c r="A50" s="28" t="s">
        <v>27</v>
      </c>
      <c r="C50" s="25"/>
      <c r="D50" s="25"/>
      <c r="E50" s="25"/>
      <c r="F50" s="25"/>
      <c r="G50" s="25"/>
      <c r="H50" s="25"/>
      <c r="I50" s="25"/>
      <c r="J50" s="27"/>
      <c r="K50" s="26"/>
      <c r="L50" s="24"/>
      <c r="M50" s="24"/>
      <c r="N50" s="26"/>
    </row>
    <row r="51" spans="1:18" ht="19.5" thickBot="1" x14ac:dyDescent="0.35">
      <c r="A51" s="29" t="s">
        <v>28</v>
      </c>
    </row>
    <row r="52" spans="1:18" ht="37.9" customHeight="1" x14ac:dyDescent="0.25">
      <c r="A52" s="304" t="s">
        <v>26</v>
      </c>
      <c r="B52" s="305"/>
      <c r="C52" s="306"/>
      <c r="D52" s="30"/>
      <c r="E52" s="307" t="s">
        <v>29</v>
      </c>
      <c r="F52" s="307" t="s">
        <v>30</v>
      </c>
      <c r="G52" s="309" t="s">
        <v>31</v>
      </c>
      <c r="H52" s="309"/>
      <c r="I52" s="310" t="s">
        <v>32</v>
      </c>
      <c r="J52" s="311"/>
      <c r="K52" s="329" t="s">
        <v>33</v>
      </c>
      <c r="L52" s="330"/>
      <c r="M52" s="315" t="s">
        <v>103</v>
      </c>
      <c r="N52" s="316"/>
      <c r="P52" s="5"/>
      <c r="Q52" s="90"/>
      <c r="R52" s="90"/>
    </row>
    <row r="53" spans="1:18" ht="63.75" thickBot="1" x14ac:dyDescent="0.3">
      <c r="A53" s="31" t="s">
        <v>34</v>
      </c>
      <c r="B53" s="32" t="s">
        <v>35</v>
      </c>
      <c r="C53" s="191" t="s">
        <v>36</v>
      </c>
      <c r="D53" s="32" t="s">
        <v>35</v>
      </c>
      <c r="E53" s="308"/>
      <c r="F53" s="308"/>
      <c r="G53" s="191" t="s">
        <v>37</v>
      </c>
      <c r="H53" s="191" t="s">
        <v>38</v>
      </c>
      <c r="I53" s="312"/>
      <c r="J53" s="313"/>
      <c r="K53" s="33" t="s">
        <v>37</v>
      </c>
      <c r="L53" s="191" t="s">
        <v>39</v>
      </c>
      <c r="M53" s="317"/>
      <c r="N53" s="318"/>
      <c r="P53" s="5"/>
      <c r="Q53" s="90"/>
      <c r="R53" s="90"/>
    </row>
    <row r="54" spans="1:18" ht="35.25" x14ac:dyDescent="0.25">
      <c r="A54" s="155"/>
      <c r="B54" s="34">
        <f>HOUR(A54)+MINUTE(A54)/60</f>
        <v>0</v>
      </c>
      <c r="C54" s="156"/>
      <c r="D54" s="319">
        <f>HOUR(C54)+MINUTE(C54)/60</f>
        <v>0</v>
      </c>
      <c r="E54" s="321">
        <f>D51:D54-B54</f>
        <v>0</v>
      </c>
      <c r="F54" s="302"/>
      <c r="G54" s="190" t="s">
        <v>40</v>
      </c>
      <c r="H54" s="157"/>
      <c r="I54" s="323" t="s">
        <v>41</v>
      </c>
      <c r="J54" s="325" t="e">
        <f>ROUND(F54/(H54+H55)*E54*5,2)</f>
        <v>#DIV/0!</v>
      </c>
      <c r="K54" s="190" t="s">
        <v>40</v>
      </c>
      <c r="L54" s="157"/>
      <c r="M54" s="323" t="s">
        <v>41</v>
      </c>
      <c r="N54" s="327" t="e">
        <f>ROUND(F54/(H54+H55+L54+L55)*E54*5,2)</f>
        <v>#DIV/0!</v>
      </c>
      <c r="O54" s="300" t="e">
        <f>IF(N54&lt;=10," ","ACHTUNG: Betreuungs-schlüssel ist zu hoch - keine Förderung möglich!")</f>
        <v>#DIV/0!</v>
      </c>
      <c r="P54" s="301"/>
      <c r="Q54" s="90"/>
      <c r="R54" s="90"/>
    </row>
    <row r="55" spans="1:18" ht="27" customHeight="1" thickBot="1" x14ac:dyDescent="0.3">
      <c r="A55" s="281" t="s">
        <v>42</v>
      </c>
      <c r="B55" s="282"/>
      <c r="C55" s="283"/>
      <c r="D55" s="320"/>
      <c r="E55" s="322"/>
      <c r="F55" s="303"/>
      <c r="G55" s="191" t="s">
        <v>43</v>
      </c>
      <c r="H55" s="158"/>
      <c r="I55" s="324"/>
      <c r="J55" s="326"/>
      <c r="K55" s="191" t="s">
        <v>43</v>
      </c>
      <c r="L55" s="158"/>
      <c r="M55" s="324"/>
      <c r="N55" s="328"/>
      <c r="O55" s="300"/>
      <c r="P55" s="301"/>
      <c r="Q55" s="90"/>
      <c r="R55" s="90"/>
    </row>
    <row r="56" spans="1:18" s="80" customFormat="1" x14ac:dyDescent="0.25">
      <c r="A56" s="105"/>
      <c r="B56" s="105"/>
      <c r="C56" s="105"/>
      <c r="D56" s="25"/>
      <c r="E56" s="25"/>
      <c r="F56" s="25"/>
      <c r="G56" s="25"/>
      <c r="H56" s="25"/>
      <c r="I56" s="25"/>
      <c r="J56" s="27"/>
      <c r="K56" s="26"/>
      <c r="L56" s="24"/>
      <c r="M56" s="24"/>
      <c r="N56" s="35"/>
    </row>
    <row r="57" spans="1:18" s="36" customFormat="1" ht="19.5" thickBot="1" x14ac:dyDescent="0.35">
      <c r="A57" s="36" t="s">
        <v>44</v>
      </c>
    </row>
    <row r="58" spans="1:18" ht="37.9" customHeight="1" x14ac:dyDescent="0.25">
      <c r="A58" s="304" t="s">
        <v>26</v>
      </c>
      <c r="B58" s="305"/>
      <c r="C58" s="306"/>
      <c r="D58" s="30"/>
      <c r="E58" s="307" t="s">
        <v>29</v>
      </c>
      <c r="F58" s="307" t="s">
        <v>30</v>
      </c>
      <c r="G58" s="309" t="s">
        <v>31</v>
      </c>
      <c r="H58" s="309"/>
      <c r="I58" s="310" t="s">
        <v>32</v>
      </c>
      <c r="J58" s="311"/>
      <c r="K58" s="314" t="s">
        <v>33</v>
      </c>
      <c r="L58" s="314"/>
      <c r="M58" s="315" t="s">
        <v>103</v>
      </c>
      <c r="N58" s="316"/>
      <c r="O58" s="90"/>
      <c r="P58" s="90"/>
    </row>
    <row r="59" spans="1:18" ht="63.75" thickBot="1" x14ac:dyDescent="0.3">
      <c r="A59" s="31" t="s">
        <v>34</v>
      </c>
      <c r="B59" s="32" t="s">
        <v>35</v>
      </c>
      <c r="C59" s="191" t="s">
        <v>36</v>
      </c>
      <c r="D59" s="32" t="s">
        <v>35</v>
      </c>
      <c r="E59" s="308"/>
      <c r="F59" s="308"/>
      <c r="G59" s="191" t="s">
        <v>37</v>
      </c>
      <c r="H59" s="191" t="s">
        <v>38</v>
      </c>
      <c r="I59" s="312"/>
      <c r="J59" s="313"/>
      <c r="K59" s="191" t="s">
        <v>37</v>
      </c>
      <c r="L59" s="191" t="s">
        <v>39</v>
      </c>
      <c r="M59" s="317"/>
      <c r="N59" s="318"/>
      <c r="O59" s="90"/>
      <c r="P59" s="90"/>
    </row>
    <row r="60" spans="1:18" ht="35.25" x14ac:dyDescent="0.25">
      <c r="A60" s="155"/>
      <c r="B60" s="37">
        <f>HOUR(A60)+MINUTE(A60)/60</f>
        <v>0</v>
      </c>
      <c r="C60" s="156"/>
      <c r="D60" s="288">
        <f>HOUR(C60)+MINUTE(C60)/60</f>
        <v>0</v>
      </c>
      <c r="E60" s="290">
        <f>D19:D60-B60</f>
        <v>0</v>
      </c>
      <c r="F60" s="302"/>
      <c r="G60" s="190" t="s">
        <v>40</v>
      </c>
      <c r="H60" s="159"/>
      <c r="I60" s="294" t="s">
        <v>41</v>
      </c>
      <c r="J60" s="296" t="e">
        <f>ROUND(F60/(H60+H61)*E60*5,2)</f>
        <v>#DIV/0!</v>
      </c>
      <c r="K60" s="190" t="s">
        <v>40</v>
      </c>
      <c r="L60" s="159"/>
      <c r="M60" s="294" t="s">
        <v>41</v>
      </c>
      <c r="N60" s="298" t="e">
        <f>ROUND(F60/(H60+H61+L60+L61)*E60*5,2)</f>
        <v>#DIV/0!</v>
      </c>
      <c r="O60" s="300" t="e">
        <f>IF(N60&lt;=10," ","ACHTUNG: Betreuungs-schlüssel ist zu hoch - keine Förderung möglich!")</f>
        <v>#DIV/0!</v>
      </c>
      <c r="P60" s="301"/>
    </row>
    <row r="61" spans="1:18" ht="22.5" customHeight="1" thickBot="1" x14ac:dyDescent="0.3">
      <c r="A61" s="281" t="s">
        <v>45</v>
      </c>
      <c r="B61" s="282"/>
      <c r="C61" s="283"/>
      <c r="D61" s="289"/>
      <c r="E61" s="291"/>
      <c r="F61" s="303"/>
      <c r="G61" s="191" t="s">
        <v>43</v>
      </c>
      <c r="H61" s="160"/>
      <c r="I61" s="295"/>
      <c r="J61" s="297"/>
      <c r="K61" s="33" t="s">
        <v>43</v>
      </c>
      <c r="L61" s="160"/>
      <c r="M61" s="295"/>
      <c r="N61" s="299"/>
      <c r="O61" s="300"/>
      <c r="P61" s="301"/>
    </row>
    <row r="62" spans="1:18" ht="35.25" x14ac:dyDescent="0.25">
      <c r="A62" s="155"/>
      <c r="B62" s="37">
        <f>HOUR(A62)+MINUTE(A62)/60</f>
        <v>0</v>
      </c>
      <c r="C62" s="156"/>
      <c r="D62" s="288">
        <f>HOUR(C62)+MINUTE(C62)/60</f>
        <v>0</v>
      </c>
      <c r="E62" s="290">
        <f>D21:D62-B62</f>
        <v>0</v>
      </c>
      <c r="F62" s="302"/>
      <c r="G62" s="190" t="s">
        <v>40</v>
      </c>
      <c r="H62" s="159"/>
      <c r="I62" s="294" t="s">
        <v>41</v>
      </c>
      <c r="J62" s="296" t="e">
        <f>ROUND(F62/(H62+H63)*E62*5,2)</f>
        <v>#DIV/0!</v>
      </c>
      <c r="K62" s="190" t="s">
        <v>40</v>
      </c>
      <c r="L62" s="159"/>
      <c r="M62" s="294" t="s">
        <v>41</v>
      </c>
      <c r="N62" s="298" t="e">
        <f>ROUND(F62/(H62+H63+L62+L63)*E62*5,2)</f>
        <v>#DIV/0!</v>
      </c>
      <c r="O62" s="300" t="e">
        <f>IF(N62&lt;=10," ","ACHTUNG: Betreuungs-schlüssel ist zu hoch - keine Förderung möglich!")</f>
        <v>#DIV/0!</v>
      </c>
      <c r="P62" s="301"/>
    </row>
    <row r="63" spans="1:18" ht="22.5" customHeight="1" thickBot="1" x14ac:dyDescent="0.3">
      <c r="A63" s="281" t="s">
        <v>46</v>
      </c>
      <c r="B63" s="282"/>
      <c r="C63" s="283"/>
      <c r="D63" s="289"/>
      <c r="E63" s="291"/>
      <c r="F63" s="303"/>
      <c r="G63" s="191" t="s">
        <v>43</v>
      </c>
      <c r="H63" s="160"/>
      <c r="I63" s="295"/>
      <c r="J63" s="297"/>
      <c r="K63" s="33" t="s">
        <v>43</v>
      </c>
      <c r="L63" s="160"/>
      <c r="M63" s="295"/>
      <c r="N63" s="299"/>
      <c r="O63" s="300"/>
      <c r="P63" s="301"/>
    </row>
    <row r="64" spans="1:18" ht="35.25" x14ac:dyDescent="0.25">
      <c r="A64" s="155"/>
      <c r="B64" s="38">
        <f>HOUR(A64)+MINUTE(A64)/60</f>
        <v>0</v>
      </c>
      <c r="C64" s="156"/>
      <c r="D64" s="288">
        <f>HOUR(C64)+MINUTE(C64)/60</f>
        <v>0</v>
      </c>
      <c r="E64" s="290">
        <f>D20:D64-B64</f>
        <v>0</v>
      </c>
      <c r="F64" s="302"/>
      <c r="G64" s="190" t="s">
        <v>40</v>
      </c>
      <c r="H64" s="159"/>
      <c r="I64" s="294" t="s">
        <v>41</v>
      </c>
      <c r="J64" s="296" t="e">
        <f>ROUND(F64/(H64+H65)*E64*5,2)</f>
        <v>#DIV/0!</v>
      </c>
      <c r="K64" s="190" t="s">
        <v>40</v>
      </c>
      <c r="L64" s="159"/>
      <c r="M64" s="294" t="s">
        <v>41</v>
      </c>
      <c r="N64" s="298" t="e">
        <f>ROUND(F64/(H64+H65+L64+L65)*E64*5,2)</f>
        <v>#DIV/0!</v>
      </c>
      <c r="O64" s="300" t="e">
        <f>IF(N64&lt;=10," ","ACHTUNG: Betreuungs-schlüssel ist zu hoch - keine Förderung möglich!")</f>
        <v>#DIV/0!</v>
      </c>
      <c r="P64" s="301"/>
    </row>
    <row r="65" spans="1:16" ht="22.5" customHeight="1" thickBot="1" x14ac:dyDescent="0.3">
      <c r="A65" s="281" t="s">
        <v>47</v>
      </c>
      <c r="B65" s="282"/>
      <c r="C65" s="283"/>
      <c r="D65" s="289"/>
      <c r="E65" s="291"/>
      <c r="F65" s="303"/>
      <c r="G65" s="191" t="s">
        <v>43</v>
      </c>
      <c r="H65" s="160"/>
      <c r="I65" s="295"/>
      <c r="J65" s="297"/>
      <c r="K65" s="33" t="s">
        <v>43</v>
      </c>
      <c r="L65" s="161"/>
      <c r="M65" s="295"/>
      <c r="N65" s="299"/>
      <c r="O65" s="300"/>
      <c r="P65" s="301"/>
    </row>
    <row r="66" spans="1:16" ht="35.25" x14ac:dyDescent="0.25">
      <c r="A66" s="155"/>
      <c r="B66" s="38">
        <f>HOUR(A66)+MINUTE(A66)/60</f>
        <v>0</v>
      </c>
      <c r="C66" s="156"/>
      <c r="D66" s="288">
        <f>HOUR(C66)+MINUTE(C66)/60</f>
        <v>0</v>
      </c>
      <c r="E66" s="290">
        <f>D22:D66-B66</f>
        <v>0</v>
      </c>
      <c r="F66" s="302"/>
      <c r="G66" s="190" t="s">
        <v>40</v>
      </c>
      <c r="H66" s="159"/>
      <c r="I66" s="294" t="s">
        <v>41</v>
      </c>
      <c r="J66" s="296" t="e">
        <f>ROUND(F66/(H66+H67)*E66*5,2)</f>
        <v>#DIV/0!</v>
      </c>
      <c r="K66" s="190" t="s">
        <v>40</v>
      </c>
      <c r="L66" s="159"/>
      <c r="M66" s="294" t="s">
        <v>41</v>
      </c>
      <c r="N66" s="298" t="e">
        <f>ROUND(F66/(H66+H67+L66+L67)*E66*5,2)</f>
        <v>#DIV/0!</v>
      </c>
      <c r="O66" s="300" t="e">
        <f>IF(N66&lt;=10," ","ACHTUNG: Betreuungs-schlüssel ist zu hoch - keine Förderung möglich!")</f>
        <v>#DIV/0!</v>
      </c>
      <c r="P66" s="301"/>
    </row>
    <row r="67" spans="1:16" ht="22.5" customHeight="1" thickBot="1" x14ac:dyDescent="0.3">
      <c r="A67" s="281" t="s">
        <v>47</v>
      </c>
      <c r="B67" s="282"/>
      <c r="C67" s="283"/>
      <c r="D67" s="289"/>
      <c r="E67" s="291"/>
      <c r="F67" s="303"/>
      <c r="G67" s="191" t="s">
        <v>43</v>
      </c>
      <c r="H67" s="160"/>
      <c r="I67" s="295"/>
      <c r="J67" s="297"/>
      <c r="K67" s="33" t="s">
        <v>43</v>
      </c>
      <c r="L67" s="161"/>
      <c r="M67" s="295"/>
      <c r="N67" s="299"/>
      <c r="O67" s="300"/>
      <c r="P67" s="301"/>
    </row>
    <row r="68" spans="1:16" ht="35.25" x14ac:dyDescent="0.25">
      <c r="A68" s="155"/>
      <c r="B68" s="38">
        <f>HOUR(A68)+MINUTE(A68)/60</f>
        <v>0</v>
      </c>
      <c r="C68" s="156"/>
      <c r="D68" s="288">
        <f>HOUR(C68)+MINUTE(C68)/60</f>
        <v>0</v>
      </c>
      <c r="E68" s="290">
        <f>D24:D68-B68</f>
        <v>0</v>
      </c>
      <c r="F68" s="292"/>
      <c r="G68" s="190" t="s">
        <v>40</v>
      </c>
      <c r="H68" s="159"/>
      <c r="I68" s="294" t="s">
        <v>41</v>
      </c>
      <c r="J68" s="296" t="e">
        <f>ROUND(F68/(H68+H69)*E68*5,2)</f>
        <v>#DIV/0!</v>
      </c>
      <c r="K68" s="190" t="s">
        <v>40</v>
      </c>
      <c r="L68" s="159"/>
      <c r="M68" s="294" t="s">
        <v>41</v>
      </c>
      <c r="N68" s="298" t="e">
        <f>ROUND(F68/(H68+H69+L68+L69)*E68*5,2)</f>
        <v>#DIV/0!</v>
      </c>
      <c r="O68" s="300" t="e">
        <f>IF(N68&lt;=10," ","ACHTUNG: Betreuungsschlüssel ist zu hoch - keine Förderung möglich!")</f>
        <v>#DIV/0!</v>
      </c>
      <c r="P68" s="301"/>
    </row>
    <row r="69" spans="1:16" ht="22.5" customHeight="1" thickBot="1" x14ac:dyDescent="0.3">
      <c r="A69" s="281" t="s">
        <v>47</v>
      </c>
      <c r="B69" s="282"/>
      <c r="C69" s="283"/>
      <c r="D69" s="289"/>
      <c r="E69" s="291"/>
      <c r="F69" s="293"/>
      <c r="G69" s="191" t="s">
        <v>43</v>
      </c>
      <c r="H69" s="160"/>
      <c r="I69" s="295"/>
      <c r="J69" s="297"/>
      <c r="K69" s="33" t="s">
        <v>43</v>
      </c>
      <c r="L69" s="161"/>
      <c r="M69" s="295"/>
      <c r="N69" s="299"/>
      <c r="O69" s="300"/>
      <c r="P69" s="301"/>
    </row>
    <row r="70" spans="1:16" ht="35.25" x14ac:dyDescent="0.25">
      <c r="A70" s="155"/>
      <c r="B70" s="38">
        <f>HOUR(A70)+MINUTE(A70)/60</f>
        <v>0</v>
      </c>
      <c r="C70" s="156"/>
      <c r="D70" s="288">
        <f>HOUR(C70)+MINUTE(C70)/60</f>
        <v>0</v>
      </c>
      <c r="E70" s="290">
        <f>D26:D70-B70</f>
        <v>0</v>
      </c>
      <c r="F70" s="292"/>
      <c r="G70" s="190" t="s">
        <v>40</v>
      </c>
      <c r="H70" s="159"/>
      <c r="I70" s="294" t="s">
        <v>41</v>
      </c>
      <c r="J70" s="296" t="e">
        <f>ROUND(F70/(H70+H71)*E70*5,2)</f>
        <v>#DIV/0!</v>
      </c>
      <c r="K70" s="190" t="s">
        <v>40</v>
      </c>
      <c r="L70" s="159"/>
      <c r="M70" s="294" t="s">
        <v>41</v>
      </c>
      <c r="N70" s="298" t="e">
        <f>ROUND(F70/(H70+H71+L70+L71)*E70*5,2)</f>
        <v>#DIV/0!</v>
      </c>
      <c r="O70" s="300" t="e">
        <f>IF(N70&lt;=10," ","ACHTUNG: Betreuungsschlüssel ist zu hoch - keine Förderung möglich!")</f>
        <v>#DIV/0!</v>
      </c>
      <c r="P70" s="301"/>
    </row>
    <row r="71" spans="1:16" ht="22.5" customHeight="1" thickBot="1" x14ac:dyDescent="0.3">
      <c r="A71" s="281" t="s">
        <v>47</v>
      </c>
      <c r="B71" s="282"/>
      <c r="C71" s="283"/>
      <c r="D71" s="289"/>
      <c r="E71" s="291"/>
      <c r="F71" s="293"/>
      <c r="G71" s="191" t="s">
        <v>43</v>
      </c>
      <c r="H71" s="160"/>
      <c r="I71" s="295"/>
      <c r="J71" s="297"/>
      <c r="K71" s="33" t="s">
        <v>43</v>
      </c>
      <c r="L71" s="161"/>
      <c r="M71" s="295"/>
      <c r="N71" s="299"/>
      <c r="O71" s="300"/>
      <c r="P71" s="301"/>
    </row>
    <row r="72" spans="1:16" ht="35.25" x14ac:dyDescent="0.25">
      <c r="A72" s="155"/>
      <c r="B72" s="38">
        <f>HOUR(A72)+MINUTE(A72)/60</f>
        <v>0</v>
      </c>
      <c r="C72" s="156"/>
      <c r="D72" s="288">
        <f>HOUR(C72)+MINUTE(C72)/60</f>
        <v>0</v>
      </c>
      <c r="E72" s="290">
        <f>D28:D72-B72</f>
        <v>0</v>
      </c>
      <c r="F72" s="292"/>
      <c r="G72" s="190" t="s">
        <v>40</v>
      </c>
      <c r="H72" s="159"/>
      <c r="I72" s="294" t="s">
        <v>41</v>
      </c>
      <c r="J72" s="296" t="e">
        <f>ROUND(F72/(H72+H73)*E72*5,2)</f>
        <v>#DIV/0!</v>
      </c>
      <c r="K72" s="190" t="s">
        <v>40</v>
      </c>
      <c r="L72" s="159"/>
      <c r="M72" s="294" t="s">
        <v>41</v>
      </c>
      <c r="N72" s="298" t="e">
        <f>ROUND(F72/(H72+H73+L72+L73)*E72*5,2)</f>
        <v>#DIV/0!</v>
      </c>
      <c r="O72" s="300" t="e">
        <f>IF(N72&lt;=10," ","ACHTUNG: Betreuungsschlüssel ist zu hoch - keine Förderung möglich!")</f>
        <v>#DIV/0!</v>
      </c>
      <c r="P72" s="301"/>
    </row>
    <row r="73" spans="1:16" ht="22.5" customHeight="1" thickBot="1" x14ac:dyDescent="0.3">
      <c r="A73" s="281" t="s">
        <v>47</v>
      </c>
      <c r="B73" s="282"/>
      <c r="C73" s="283"/>
      <c r="D73" s="289"/>
      <c r="E73" s="291"/>
      <c r="F73" s="293"/>
      <c r="G73" s="191" t="s">
        <v>43</v>
      </c>
      <c r="H73" s="160"/>
      <c r="I73" s="295"/>
      <c r="J73" s="297"/>
      <c r="K73" s="33" t="s">
        <v>43</v>
      </c>
      <c r="L73" s="161"/>
      <c r="M73" s="295"/>
      <c r="N73" s="299"/>
      <c r="O73" s="300"/>
      <c r="P73" s="301"/>
    </row>
    <row r="74" spans="1:16" ht="35.25" x14ac:dyDescent="0.25">
      <c r="A74" s="155"/>
      <c r="B74" s="38">
        <f>HOUR(A74)+MINUTE(A74)/60</f>
        <v>0</v>
      </c>
      <c r="C74" s="156"/>
      <c r="D74" s="288">
        <f>HOUR(C74)+MINUTE(C74)/60</f>
        <v>0</v>
      </c>
      <c r="E74" s="290">
        <f>D30:D74-B74</f>
        <v>0</v>
      </c>
      <c r="F74" s="292"/>
      <c r="G74" s="190" t="s">
        <v>40</v>
      </c>
      <c r="H74" s="159"/>
      <c r="I74" s="294" t="s">
        <v>41</v>
      </c>
      <c r="J74" s="296" t="e">
        <f>ROUND(F74/(H74+H75)*E74*5,2)</f>
        <v>#DIV/0!</v>
      </c>
      <c r="K74" s="190" t="s">
        <v>40</v>
      </c>
      <c r="L74" s="159"/>
      <c r="M74" s="294" t="s">
        <v>41</v>
      </c>
      <c r="N74" s="298" t="e">
        <f>ROUND(F74/(H74+H75+L74+L75)*E74*5,2)</f>
        <v>#DIV/0!</v>
      </c>
      <c r="O74" s="300" t="e">
        <f>IF(N74&lt;=10," ","ACHTUNG: Betreuungsschlüssel ist zu hoch - keine Förderung möglich!")</f>
        <v>#DIV/0!</v>
      </c>
      <c r="P74" s="301"/>
    </row>
    <row r="75" spans="1:16" ht="22.5" customHeight="1" thickBot="1" x14ac:dyDescent="0.3">
      <c r="A75" s="281" t="s">
        <v>47</v>
      </c>
      <c r="B75" s="282"/>
      <c r="C75" s="283"/>
      <c r="D75" s="289"/>
      <c r="E75" s="291"/>
      <c r="F75" s="293"/>
      <c r="G75" s="191" t="s">
        <v>43</v>
      </c>
      <c r="H75" s="160"/>
      <c r="I75" s="295"/>
      <c r="J75" s="297"/>
      <c r="K75" s="33" t="s">
        <v>43</v>
      </c>
      <c r="L75" s="161"/>
      <c r="M75" s="295"/>
      <c r="N75" s="299"/>
      <c r="O75" s="300"/>
      <c r="P75" s="301"/>
    </row>
    <row r="76" spans="1:16" s="42" customFormat="1" ht="19.899999999999999" customHeight="1" x14ac:dyDescent="0.2">
      <c r="A76" s="284"/>
      <c r="B76" s="284"/>
      <c r="C76" s="284"/>
      <c r="D76" s="5"/>
      <c r="E76" s="5"/>
      <c r="F76" s="285" t="s">
        <v>48</v>
      </c>
      <c r="G76" s="286"/>
      <c r="H76" s="39">
        <f>H60+H62+H64+H66+H68+H70+H72+H74</f>
        <v>0</v>
      </c>
      <c r="I76" s="40"/>
      <c r="J76" s="287" t="s">
        <v>48</v>
      </c>
      <c r="K76" s="287"/>
      <c r="L76" s="41">
        <f>L60+L62+L64+L66+L68+L70+L72+L74</f>
        <v>0</v>
      </c>
      <c r="M76" s="5"/>
      <c r="N76" s="5"/>
      <c r="O76" s="5"/>
      <c r="P76" s="5"/>
    </row>
    <row r="77" spans="1:16" s="42" customFormat="1" ht="19.899999999999999" customHeight="1" thickBot="1" x14ac:dyDescent="0.25">
      <c r="A77" s="5"/>
      <c r="B77" s="5"/>
      <c r="C77" s="5"/>
      <c r="D77" s="5"/>
      <c r="E77" s="5"/>
      <c r="F77" s="278" t="s">
        <v>49</v>
      </c>
      <c r="G77" s="279"/>
      <c r="H77" s="43">
        <f>H61+H63+H65+H67+H69+H71+H73+H75</f>
        <v>0</v>
      </c>
      <c r="I77" s="44"/>
      <c r="J77" s="280" t="s">
        <v>49</v>
      </c>
      <c r="K77" s="280"/>
      <c r="L77" s="45">
        <f>L61+L63+L65+L67+L69+L71+L73+L75</f>
        <v>0</v>
      </c>
      <c r="M77" s="5"/>
      <c r="N77" s="5"/>
      <c r="O77" s="5"/>
      <c r="P77" s="5"/>
    </row>
    <row r="78" spans="1:16" s="80" customFormat="1" x14ac:dyDescent="0.25">
      <c r="A78" s="105"/>
      <c r="B78" s="105"/>
      <c r="C78" s="105"/>
      <c r="D78" s="25"/>
      <c r="E78" s="25"/>
      <c r="F78" s="25"/>
      <c r="G78" s="25"/>
      <c r="H78" s="25"/>
      <c r="I78" s="25"/>
      <c r="J78" s="27"/>
      <c r="K78" s="26"/>
      <c r="L78" s="24"/>
      <c r="M78" s="24"/>
      <c r="N78" s="35"/>
    </row>
    <row r="79" spans="1:16" s="80" customFormat="1" ht="33.75" customHeight="1" thickBot="1" x14ac:dyDescent="0.3">
      <c r="A79" s="236" t="s">
        <v>50</v>
      </c>
      <c r="B79" s="236"/>
      <c r="C79" s="236"/>
      <c r="D79" s="236"/>
      <c r="E79" s="236"/>
      <c r="F79" s="236"/>
      <c r="G79" s="236"/>
      <c r="H79" s="236"/>
      <c r="I79" s="236"/>
      <c r="J79" s="236"/>
      <c r="K79" s="94"/>
      <c r="L79" s="237" t="s">
        <v>51</v>
      </c>
      <c r="M79" s="237"/>
      <c r="N79" s="237"/>
      <c r="O79" s="237"/>
    </row>
    <row r="80" spans="1:16" s="80" customFormat="1" ht="58.5" thickBot="1" x14ac:dyDescent="0.3">
      <c r="B80" s="46" t="s">
        <v>52</v>
      </c>
      <c r="C80" s="264" t="s">
        <v>53</v>
      </c>
      <c r="D80" s="265"/>
      <c r="E80" s="265"/>
      <c r="F80" s="265"/>
      <c r="G80" s="265" t="s">
        <v>54</v>
      </c>
      <c r="H80" s="266"/>
      <c r="I80" s="267" t="s">
        <v>55</v>
      </c>
      <c r="J80" s="266"/>
      <c r="K80" s="267" t="s">
        <v>56</v>
      </c>
      <c r="L80" s="266"/>
      <c r="M80" s="268" t="s">
        <v>87</v>
      </c>
      <c r="N80" s="269"/>
      <c r="O80" s="47"/>
    </row>
    <row r="81" spans="1:15" s="48" customFormat="1" ht="24" x14ac:dyDescent="0.25">
      <c r="B81" s="49"/>
      <c r="C81" s="254"/>
      <c r="D81" s="255"/>
      <c r="E81" s="255"/>
      <c r="F81" s="256"/>
      <c r="G81" s="257"/>
      <c r="H81" s="257"/>
      <c r="I81" s="188"/>
      <c r="J81" s="50" t="s">
        <v>57</v>
      </c>
      <c r="K81" s="257"/>
      <c r="L81" s="257"/>
      <c r="M81" s="258"/>
      <c r="N81" s="258"/>
      <c r="O81" s="51"/>
    </row>
    <row r="82" spans="1:15" s="48" customFormat="1" ht="24" x14ac:dyDescent="0.25">
      <c r="B82" s="52"/>
      <c r="C82" s="244"/>
      <c r="D82" s="245"/>
      <c r="E82" s="245"/>
      <c r="F82" s="246"/>
      <c r="G82" s="244"/>
      <c r="H82" s="246"/>
      <c r="I82" s="187"/>
      <c r="J82" s="186" t="s">
        <v>58</v>
      </c>
      <c r="K82" s="244"/>
      <c r="L82" s="246"/>
      <c r="M82" s="276"/>
      <c r="N82" s="277"/>
      <c r="O82" s="51"/>
    </row>
    <row r="83" spans="1:15" s="48" customFormat="1" ht="24" x14ac:dyDescent="0.25">
      <c r="B83" s="52"/>
      <c r="C83" s="244"/>
      <c r="D83" s="245"/>
      <c r="E83" s="245"/>
      <c r="F83" s="246"/>
      <c r="G83" s="244"/>
      <c r="H83" s="246"/>
      <c r="I83" s="187"/>
      <c r="J83" s="186" t="s">
        <v>58</v>
      </c>
      <c r="K83" s="244"/>
      <c r="L83" s="246"/>
      <c r="M83" s="276"/>
      <c r="N83" s="277"/>
      <c r="O83" s="51"/>
    </row>
    <row r="84" spans="1:15" s="48" customFormat="1" ht="24" x14ac:dyDescent="0.25">
      <c r="B84" s="52"/>
      <c r="C84" s="244"/>
      <c r="D84" s="245"/>
      <c r="E84" s="245"/>
      <c r="F84" s="246"/>
      <c r="G84" s="244"/>
      <c r="H84" s="246"/>
      <c r="I84" s="187"/>
      <c r="J84" s="186" t="s">
        <v>58</v>
      </c>
      <c r="K84" s="244"/>
      <c r="L84" s="246"/>
      <c r="M84" s="276"/>
      <c r="N84" s="277"/>
      <c r="O84" s="51"/>
    </row>
    <row r="85" spans="1:15" s="12" customFormat="1" ht="24.75" thickBot="1" x14ac:dyDescent="0.3">
      <c r="A85" s="48"/>
      <c r="B85" s="52"/>
      <c r="C85" s="244"/>
      <c r="D85" s="245"/>
      <c r="E85" s="245"/>
      <c r="F85" s="246"/>
      <c r="G85" s="247"/>
      <c r="H85" s="274"/>
      <c r="I85" s="189"/>
      <c r="J85" s="63" t="s">
        <v>58</v>
      </c>
      <c r="K85" s="274"/>
      <c r="L85" s="274"/>
      <c r="M85" s="275"/>
      <c r="N85" s="275"/>
      <c r="O85" s="53"/>
    </row>
    <row r="86" spans="1:15" ht="16.149999999999999" customHeight="1" thickBot="1" x14ac:dyDescent="0.3">
      <c r="A86" s="12"/>
      <c r="B86" s="25"/>
      <c r="C86" s="25"/>
      <c r="D86" s="25"/>
      <c r="E86" s="25"/>
      <c r="F86" s="25"/>
      <c r="G86" s="25"/>
      <c r="H86" s="249" t="s">
        <v>59</v>
      </c>
      <c r="I86" s="250"/>
      <c r="J86" s="250"/>
      <c r="K86" s="250"/>
      <c r="L86" s="251"/>
      <c r="M86" s="252">
        <f>SUM(M81:M85)</f>
        <v>0</v>
      </c>
      <c r="N86" s="253"/>
    </row>
    <row r="87" spans="1:15" x14ac:dyDescent="0.25">
      <c r="A87" s="12"/>
      <c r="B87" s="25"/>
      <c r="C87" s="25"/>
      <c r="D87" s="25"/>
      <c r="E87" s="25"/>
      <c r="F87" s="25"/>
      <c r="G87" s="25"/>
      <c r="H87" s="53"/>
      <c r="I87" s="53"/>
      <c r="J87" s="53"/>
      <c r="K87" s="53"/>
      <c r="L87" s="53"/>
      <c r="M87" s="53"/>
      <c r="N87" s="53"/>
    </row>
    <row r="88" spans="1:15" ht="33.75" customHeight="1" thickBot="1" x14ac:dyDescent="0.3">
      <c r="A88" s="236" t="s">
        <v>60</v>
      </c>
      <c r="B88" s="236"/>
      <c r="C88" s="236"/>
      <c r="D88" s="236"/>
      <c r="E88" s="236"/>
      <c r="F88" s="236"/>
      <c r="G88" s="236"/>
      <c r="H88" s="236"/>
      <c r="I88" s="236"/>
      <c r="J88" s="236"/>
      <c r="K88" s="271" t="s">
        <v>61</v>
      </c>
      <c r="L88" s="271"/>
      <c r="M88" s="271"/>
      <c r="N88" s="271"/>
      <c r="O88" s="22"/>
    </row>
    <row r="89" spans="1:15" ht="26.45" customHeight="1" x14ac:dyDescent="0.25">
      <c r="A89" s="91"/>
      <c r="B89" s="238" t="s">
        <v>62</v>
      </c>
      <c r="C89" s="239"/>
      <c r="D89" s="239"/>
      <c r="E89" s="239"/>
      <c r="F89" s="239"/>
      <c r="G89" s="239"/>
      <c r="H89" s="240"/>
      <c r="I89" s="272" t="s">
        <v>63</v>
      </c>
      <c r="J89" s="273"/>
      <c r="K89" s="273"/>
      <c r="L89" s="273"/>
      <c r="M89" s="273"/>
      <c r="N89" s="273"/>
    </row>
    <row r="90" spans="1:15" ht="16.899999999999999" customHeight="1" x14ac:dyDescent="0.25">
      <c r="A90" s="92"/>
      <c r="B90" s="54" t="s">
        <v>64</v>
      </c>
      <c r="C90" s="230"/>
      <c r="D90" s="231"/>
      <c r="E90" s="231"/>
      <c r="F90" s="232"/>
      <c r="G90" s="223">
        <v>0</v>
      </c>
      <c r="H90" s="223"/>
      <c r="I90" s="224"/>
      <c r="J90" s="224"/>
      <c r="K90" s="224"/>
      <c r="L90" s="223">
        <v>0</v>
      </c>
      <c r="M90" s="223"/>
      <c r="N90" s="223"/>
    </row>
    <row r="91" spans="1:15" ht="10.15" customHeight="1" x14ac:dyDescent="0.25">
      <c r="A91" s="55"/>
      <c r="B91" s="56"/>
      <c r="C91" s="233"/>
      <c r="D91" s="234"/>
      <c r="E91" s="234"/>
      <c r="F91" s="235"/>
      <c r="G91" s="228" t="s">
        <v>65</v>
      </c>
      <c r="H91" s="228"/>
      <c r="I91" s="228" t="s">
        <v>66</v>
      </c>
      <c r="J91" s="228"/>
      <c r="K91" s="228"/>
      <c r="L91" s="228" t="s">
        <v>67</v>
      </c>
      <c r="M91" s="228"/>
      <c r="N91" s="228"/>
    </row>
    <row r="92" spans="1:15" ht="16.899999999999999" customHeight="1" x14ac:dyDescent="0.25">
      <c r="A92" s="57"/>
      <c r="B92" s="58" t="s">
        <v>68</v>
      </c>
      <c r="C92" s="230"/>
      <c r="D92" s="231"/>
      <c r="E92" s="231"/>
      <c r="F92" s="232"/>
      <c r="G92" s="223">
        <v>0</v>
      </c>
      <c r="H92" s="223"/>
      <c r="I92" s="224"/>
      <c r="J92" s="224"/>
      <c r="K92" s="224"/>
      <c r="L92" s="223">
        <v>0</v>
      </c>
      <c r="M92" s="223"/>
      <c r="N92" s="223"/>
    </row>
    <row r="93" spans="1:15" ht="10.15" customHeight="1" x14ac:dyDescent="0.25">
      <c r="A93" s="59"/>
      <c r="B93" s="58"/>
      <c r="C93" s="233"/>
      <c r="D93" s="234"/>
      <c r="E93" s="234"/>
      <c r="F93" s="235"/>
      <c r="G93" s="228" t="s">
        <v>69</v>
      </c>
      <c r="H93" s="228"/>
      <c r="I93" s="228" t="s">
        <v>66</v>
      </c>
      <c r="J93" s="228"/>
      <c r="K93" s="228"/>
      <c r="L93" s="228" t="s">
        <v>67</v>
      </c>
      <c r="M93" s="228"/>
      <c r="N93" s="228"/>
    </row>
    <row r="94" spans="1:15" ht="16.899999999999999" customHeight="1" x14ac:dyDescent="0.25">
      <c r="A94" s="60"/>
      <c r="B94" s="61"/>
      <c r="C94" s="220"/>
      <c r="D94" s="221"/>
      <c r="E94" s="221"/>
      <c r="F94" s="222"/>
      <c r="G94" s="223">
        <v>0</v>
      </c>
      <c r="H94" s="223"/>
      <c r="I94" s="224"/>
      <c r="J94" s="224"/>
      <c r="K94" s="224"/>
      <c r="L94" s="223">
        <v>0</v>
      </c>
      <c r="M94" s="223"/>
      <c r="N94" s="223"/>
    </row>
    <row r="95" spans="1:15" ht="10.15" customHeight="1" x14ac:dyDescent="0.25">
      <c r="A95" s="59"/>
      <c r="B95" s="62" t="s">
        <v>70</v>
      </c>
      <c r="C95" s="225"/>
      <c r="D95" s="226"/>
      <c r="E95" s="226"/>
      <c r="F95" s="227"/>
      <c r="G95" s="228" t="s">
        <v>71</v>
      </c>
      <c r="H95" s="228"/>
      <c r="I95" s="228" t="s">
        <v>66</v>
      </c>
      <c r="J95" s="228"/>
      <c r="K95" s="228"/>
      <c r="L95" s="228" t="s">
        <v>67</v>
      </c>
      <c r="M95" s="228"/>
      <c r="N95" s="228"/>
    </row>
    <row r="96" spans="1:15" ht="16.899999999999999" customHeight="1" x14ac:dyDescent="0.25">
      <c r="A96" s="60"/>
      <c r="B96" s="61"/>
      <c r="C96" s="220"/>
      <c r="D96" s="221"/>
      <c r="E96" s="221"/>
      <c r="F96" s="222"/>
      <c r="G96" s="223">
        <v>0</v>
      </c>
      <c r="H96" s="223"/>
      <c r="I96" s="224"/>
      <c r="J96" s="224"/>
      <c r="K96" s="224"/>
      <c r="L96" s="223">
        <v>0</v>
      </c>
      <c r="M96" s="223"/>
      <c r="N96" s="223"/>
    </row>
    <row r="97" spans="1:17" ht="10.15" customHeight="1" x14ac:dyDescent="0.25">
      <c r="A97" s="59"/>
      <c r="B97" s="62" t="s">
        <v>70</v>
      </c>
      <c r="C97" s="225"/>
      <c r="D97" s="226"/>
      <c r="E97" s="226"/>
      <c r="F97" s="227"/>
      <c r="G97" s="228" t="s">
        <v>71</v>
      </c>
      <c r="H97" s="228"/>
      <c r="I97" s="270" t="s">
        <v>66</v>
      </c>
      <c r="J97" s="270"/>
      <c r="K97" s="270"/>
      <c r="L97" s="228" t="s">
        <v>67</v>
      </c>
      <c r="M97" s="228"/>
      <c r="N97" s="228"/>
    </row>
    <row r="98" spans="1:17" ht="13.9" customHeight="1" thickBot="1" x14ac:dyDescent="0.3">
      <c r="D98" s="64"/>
      <c r="E98" s="259" t="s">
        <v>72</v>
      </c>
      <c r="F98" s="260"/>
      <c r="G98" s="260"/>
      <c r="H98" s="260"/>
      <c r="I98" s="260"/>
      <c r="J98" s="260"/>
      <c r="K98" s="261"/>
      <c r="L98" s="262">
        <f>G90+G92+G94+G96+L90+L92+L94+L96</f>
        <v>0</v>
      </c>
      <c r="M98" s="263"/>
      <c r="N98" s="263"/>
    </row>
    <row r="99" spans="1:17" x14ac:dyDescent="0.25">
      <c r="A99" s="12"/>
      <c r="B99" s="25"/>
      <c r="C99" s="25"/>
      <c r="D99" s="25"/>
      <c r="E99" s="25"/>
      <c r="F99" s="25"/>
      <c r="G99" s="25"/>
      <c r="H99" s="53"/>
      <c r="I99" s="53"/>
      <c r="J99" s="53"/>
      <c r="K99" s="53"/>
      <c r="L99" s="53"/>
      <c r="M99" s="53"/>
      <c r="N99" s="53"/>
    </row>
    <row r="100" spans="1:17" s="80" customFormat="1" ht="33.75" customHeight="1" thickBot="1" x14ac:dyDescent="0.3">
      <c r="A100" s="236" t="s">
        <v>73</v>
      </c>
      <c r="B100" s="236"/>
      <c r="C100" s="236"/>
      <c r="D100" s="236"/>
      <c r="E100" s="236"/>
      <c r="F100" s="236"/>
      <c r="G100" s="236"/>
      <c r="H100" s="236"/>
      <c r="I100" s="236"/>
      <c r="J100" s="236"/>
      <c r="K100" s="94"/>
      <c r="L100" s="237" t="s">
        <v>51</v>
      </c>
      <c r="M100" s="237"/>
      <c r="N100" s="237"/>
      <c r="O100" s="237"/>
    </row>
    <row r="101" spans="1:17" s="80" customFormat="1" ht="55.5" customHeight="1" thickBot="1" x14ac:dyDescent="0.3">
      <c r="B101" s="46" t="s">
        <v>52</v>
      </c>
      <c r="C101" s="264" t="s">
        <v>53</v>
      </c>
      <c r="D101" s="265"/>
      <c r="E101" s="265"/>
      <c r="F101" s="265"/>
      <c r="G101" s="265" t="s">
        <v>74</v>
      </c>
      <c r="H101" s="266"/>
      <c r="I101" s="267" t="s">
        <v>55</v>
      </c>
      <c r="J101" s="266"/>
      <c r="K101" s="267" t="s">
        <v>56</v>
      </c>
      <c r="L101" s="266"/>
      <c r="M101" s="268" t="s">
        <v>88</v>
      </c>
      <c r="N101" s="269"/>
      <c r="O101" s="47"/>
    </row>
    <row r="102" spans="1:17" s="48" customFormat="1" ht="24" x14ac:dyDescent="0.25">
      <c r="B102" s="49"/>
      <c r="C102" s="254"/>
      <c r="D102" s="255"/>
      <c r="E102" s="255"/>
      <c r="F102" s="256"/>
      <c r="G102" s="257"/>
      <c r="H102" s="257"/>
      <c r="I102" s="188"/>
      <c r="J102" s="50" t="s">
        <v>57</v>
      </c>
      <c r="K102" s="257"/>
      <c r="L102" s="257"/>
      <c r="M102" s="258">
        <f>M81</f>
        <v>0</v>
      </c>
      <c r="N102" s="258"/>
      <c r="O102" s="51"/>
    </row>
    <row r="103" spans="1:17" s="48" customFormat="1" ht="24" x14ac:dyDescent="0.25">
      <c r="B103" s="52"/>
      <c r="C103" s="244"/>
      <c r="D103" s="245"/>
      <c r="E103" s="245"/>
      <c r="F103" s="246"/>
      <c r="G103" s="247"/>
      <c r="H103" s="247"/>
      <c r="I103" s="187"/>
      <c r="J103" s="186" t="s">
        <v>58</v>
      </c>
      <c r="K103" s="247"/>
      <c r="L103" s="247"/>
      <c r="M103" s="248">
        <f>M82</f>
        <v>0</v>
      </c>
      <c r="N103" s="248"/>
      <c r="O103" s="51"/>
    </row>
    <row r="104" spans="1:17" s="48" customFormat="1" ht="24" x14ac:dyDescent="0.25">
      <c r="B104" s="52"/>
      <c r="C104" s="244"/>
      <c r="D104" s="245"/>
      <c r="E104" s="245"/>
      <c r="F104" s="246"/>
      <c r="G104" s="247"/>
      <c r="H104" s="247"/>
      <c r="I104" s="187"/>
      <c r="J104" s="186" t="s">
        <v>58</v>
      </c>
      <c r="K104" s="247"/>
      <c r="L104" s="247"/>
      <c r="M104" s="248">
        <f>M83</f>
        <v>0</v>
      </c>
      <c r="N104" s="248"/>
      <c r="O104" s="51"/>
    </row>
    <row r="105" spans="1:17" s="48" customFormat="1" ht="24" x14ac:dyDescent="0.25">
      <c r="B105" s="52"/>
      <c r="C105" s="244"/>
      <c r="D105" s="245"/>
      <c r="E105" s="245"/>
      <c r="F105" s="246"/>
      <c r="G105" s="247"/>
      <c r="H105" s="247"/>
      <c r="I105" s="187"/>
      <c r="J105" s="186" t="s">
        <v>58</v>
      </c>
      <c r="K105" s="247"/>
      <c r="L105" s="247"/>
      <c r="M105" s="248">
        <f>M84</f>
        <v>0</v>
      </c>
      <c r="N105" s="248"/>
      <c r="O105" s="51"/>
    </row>
    <row r="106" spans="1:17" s="12" customFormat="1" ht="24.75" thickBot="1" x14ac:dyDescent="0.3">
      <c r="A106" s="48"/>
      <c r="B106" s="52"/>
      <c r="C106" s="244"/>
      <c r="D106" s="245"/>
      <c r="E106" s="245"/>
      <c r="F106" s="246"/>
      <c r="G106" s="247"/>
      <c r="H106" s="247"/>
      <c r="I106" s="187"/>
      <c r="J106" s="63" t="s">
        <v>58</v>
      </c>
      <c r="K106" s="247"/>
      <c r="L106" s="247"/>
      <c r="M106" s="248">
        <f>M85</f>
        <v>0</v>
      </c>
      <c r="N106" s="248"/>
      <c r="O106" s="110"/>
      <c r="P106" s="111"/>
      <c r="Q106" s="111"/>
    </row>
    <row r="107" spans="1:17" ht="13.9" customHeight="1" thickBot="1" x14ac:dyDescent="0.3">
      <c r="A107" s="12"/>
      <c r="B107" s="25"/>
      <c r="C107" s="25"/>
      <c r="D107" s="25"/>
      <c r="E107" s="25"/>
      <c r="F107" s="25"/>
      <c r="G107" s="25"/>
      <c r="H107" s="249" t="s">
        <v>75</v>
      </c>
      <c r="I107" s="250"/>
      <c r="J107" s="250"/>
      <c r="K107" s="250"/>
      <c r="L107" s="251"/>
      <c r="M107" s="252">
        <f>SUM(M102:M106)</f>
        <v>0</v>
      </c>
      <c r="N107" s="253"/>
    </row>
    <row r="108" spans="1:17" x14ac:dyDescent="0.25">
      <c r="A108" s="12"/>
      <c r="B108" s="25"/>
      <c r="C108" s="25"/>
      <c r="D108" s="25"/>
      <c r="E108" s="25"/>
      <c r="F108" s="25"/>
      <c r="G108" s="25"/>
      <c r="H108" s="53"/>
      <c r="I108" s="53"/>
      <c r="J108" s="53"/>
      <c r="K108" s="53"/>
      <c r="L108" s="53"/>
      <c r="M108" s="53"/>
      <c r="N108" s="53"/>
    </row>
    <row r="109" spans="1:17" ht="35.25" customHeight="1" thickBot="1" x14ac:dyDescent="0.3">
      <c r="A109" s="236" t="s">
        <v>76</v>
      </c>
      <c r="B109" s="236"/>
      <c r="C109" s="236"/>
      <c r="D109" s="236"/>
      <c r="E109" s="236"/>
      <c r="F109" s="236"/>
      <c r="G109" s="236"/>
      <c r="H109" s="236"/>
      <c r="I109" s="236"/>
      <c r="J109" s="236"/>
      <c r="L109" s="237" t="s">
        <v>61</v>
      </c>
      <c r="M109" s="237"/>
      <c r="N109" s="237"/>
      <c r="O109" s="237"/>
    </row>
    <row r="110" spans="1:17" ht="25.15" customHeight="1" x14ac:dyDescent="0.25">
      <c r="A110" s="91"/>
      <c r="B110" s="238" t="s">
        <v>62</v>
      </c>
      <c r="C110" s="239"/>
      <c r="D110" s="239"/>
      <c r="E110" s="239"/>
      <c r="F110" s="239"/>
      <c r="G110" s="239"/>
      <c r="H110" s="240"/>
      <c r="I110" s="241" t="s">
        <v>63</v>
      </c>
      <c r="J110" s="242"/>
      <c r="K110" s="242"/>
      <c r="L110" s="242"/>
      <c r="M110" s="243"/>
    </row>
    <row r="111" spans="1:17" ht="16.899999999999999" customHeight="1" x14ac:dyDescent="0.25">
      <c r="A111" s="92"/>
      <c r="B111" s="95" t="s">
        <v>64</v>
      </c>
      <c r="C111" s="230"/>
      <c r="D111" s="231"/>
      <c r="E111" s="231"/>
      <c r="F111" s="232"/>
      <c r="G111" s="223">
        <f>G90</f>
        <v>0</v>
      </c>
      <c r="H111" s="223"/>
      <c r="I111" s="224"/>
      <c r="J111" s="224"/>
      <c r="K111" s="224"/>
      <c r="L111" s="223">
        <v>0</v>
      </c>
      <c r="M111" s="223"/>
      <c r="N111" s="223"/>
    </row>
    <row r="112" spans="1:17" ht="10.15" customHeight="1" x14ac:dyDescent="0.25">
      <c r="A112" s="55"/>
      <c r="B112" s="96"/>
      <c r="C112" s="233"/>
      <c r="D112" s="234"/>
      <c r="E112" s="234"/>
      <c r="F112" s="235"/>
      <c r="G112" s="228" t="s">
        <v>65</v>
      </c>
      <c r="H112" s="228"/>
      <c r="I112" s="228" t="s">
        <v>66</v>
      </c>
      <c r="J112" s="228"/>
      <c r="K112" s="228"/>
      <c r="L112" s="228" t="s">
        <v>67</v>
      </c>
      <c r="M112" s="228"/>
      <c r="N112" s="228"/>
    </row>
    <row r="113" spans="1:17" ht="16.899999999999999" customHeight="1" x14ac:dyDescent="0.25">
      <c r="A113" s="57"/>
      <c r="B113" s="97" t="s">
        <v>68</v>
      </c>
      <c r="C113" s="230"/>
      <c r="D113" s="231"/>
      <c r="E113" s="231"/>
      <c r="F113" s="232"/>
      <c r="G113" s="223">
        <f>G92</f>
        <v>0</v>
      </c>
      <c r="H113" s="223"/>
      <c r="I113" s="224"/>
      <c r="J113" s="224"/>
      <c r="K113" s="224"/>
      <c r="L113" s="223">
        <v>0</v>
      </c>
      <c r="M113" s="223"/>
      <c r="N113" s="223"/>
    </row>
    <row r="114" spans="1:17" ht="10.15" customHeight="1" x14ac:dyDescent="0.25">
      <c r="A114" s="59"/>
      <c r="B114" s="97"/>
      <c r="C114" s="233"/>
      <c r="D114" s="234"/>
      <c r="E114" s="234"/>
      <c r="F114" s="235"/>
      <c r="G114" s="228" t="s">
        <v>69</v>
      </c>
      <c r="H114" s="228"/>
      <c r="I114" s="228" t="s">
        <v>66</v>
      </c>
      <c r="J114" s="228"/>
      <c r="K114" s="228"/>
      <c r="L114" s="228" t="s">
        <v>67</v>
      </c>
      <c r="M114" s="228"/>
      <c r="N114" s="228"/>
    </row>
    <row r="115" spans="1:17" ht="16.899999999999999" customHeight="1" x14ac:dyDescent="0.25">
      <c r="A115" s="60"/>
      <c r="B115" s="98"/>
      <c r="C115" s="220"/>
      <c r="D115" s="221"/>
      <c r="E115" s="221"/>
      <c r="F115" s="222"/>
      <c r="G115" s="223">
        <v>0</v>
      </c>
      <c r="H115" s="223"/>
      <c r="I115" s="224"/>
      <c r="J115" s="224"/>
      <c r="K115" s="224"/>
      <c r="L115" s="229">
        <v>0</v>
      </c>
      <c r="M115" s="229"/>
      <c r="N115" s="229"/>
    </row>
    <row r="116" spans="1:17" ht="10.15" customHeight="1" x14ac:dyDescent="0.25">
      <c r="A116" s="59"/>
      <c r="B116" s="99" t="s">
        <v>70</v>
      </c>
      <c r="C116" s="225"/>
      <c r="D116" s="226"/>
      <c r="E116" s="226"/>
      <c r="F116" s="227"/>
      <c r="G116" s="228" t="s">
        <v>71</v>
      </c>
      <c r="H116" s="228"/>
      <c r="I116" s="228" t="s">
        <v>66</v>
      </c>
      <c r="J116" s="228"/>
      <c r="K116" s="228"/>
      <c r="L116" s="228" t="s">
        <v>67</v>
      </c>
      <c r="M116" s="228"/>
      <c r="N116" s="228"/>
    </row>
    <row r="117" spans="1:17" ht="16.899999999999999" customHeight="1" x14ac:dyDescent="0.25">
      <c r="A117" s="60"/>
      <c r="B117" s="98"/>
      <c r="C117" s="220"/>
      <c r="D117" s="221"/>
      <c r="E117" s="221"/>
      <c r="F117" s="222"/>
      <c r="G117" s="223">
        <v>0</v>
      </c>
      <c r="H117" s="223"/>
      <c r="I117" s="224"/>
      <c r="J117" s="224"/>
      <c r="K117" s="224"/>
      <c r="L117" s="223">
        <v>0</v>
      </c>
      <c r="M117" s="223"/>
      <c r="N117" s="223"/>
    </row>
    <row r="118" spans="1:17" ht="10.15" customHeight="1" x14ac:dyDescent="0.25">
      <c r="A118" s="59"/>
      <c r="B118" s="99" t="s">
        <v>70</v>
      </c>
      <c r="C118" s="225"/>
      <c r="D118" s="226"/>
      <c r="E118" s="226"/>
      <c r="F118" s="227"/>
      <c r="G118" s="228" t="s">
        <v>71</v>
      </c>
      <c r="H118" s="228"/>
      <c r="I118" s="228" t="s">
        <v>66</v>
      </c>
      <c r="J118" s="228"/>
      <c r="K118" s="228"/>
      <c r="L118" s="228" t="s">
        <v>67</v>
      </c>
      <c r="M118" s="228"/>
      <c r="N118" s="228"/>
    </row>
    <row r="119" spans="1:17" ht="13.9" customHeight="1" x14ac:dyDescent="0.25">
      <c r="C119" s="100"/>
      <c r="D119" s="101"/>
      <c r="E119" s="208" t="s">
        <v>77</v>
      </c>
      <c r="F119" s="208"/>
      <c r="G119" s="208"/>
      <c r="H119" s="208"/>
      <c r="I119" s="208"/>
      <c r="J119" s="208"/>
      <c r="K119" s="208"/>
      <c r="L119" s="209">
        <f>G111+G113+G115+G117+L111+L113+L115+L117</f>
        <v>0</v>
      </c>
      <c r="M119" s="209"/>
      <c r="N119" s="209"/>
    </row>
    <row r="120" spans="1:17" ht="13.9" customHeight="1" x14ac:dyDescent="0.25">
      <c r="D120" s="65"/>
      <c r="E120" s="66"/>
      <c r="F120" s="66"/>
      <c r="G120" s="66"/>
      <c r="H120" s="66"/>
      <c r="I120" s="66"/>
      <c r="J120" s="66"/>
      <c r="K120" s="66"/>
      <c r="L120" s="67"/>
      <c r="M120" s="67"/>
    </row>
    <row r="121" spans="1:17" s="9" customFormat="1" ht="22.15" customHeight="1" x14ac:dyDescent="0.25">
      <c r="A121" s="210" t="s">
        <v>78</v>
      </c>
      <c r="B121" s="210"/>
      <c r="C121" s="210"/>
      <c r="D121" s="210"/>
      <c r="E121" s="210"/>
      <c r="F121" s="210"/>
      <c r="G121" s="210"/>
      <c r="H121" s="210"/>
      <c r="I121" s="210"/>
      <c r="J121" s="210"/>
      <c r="K121" s="211"/>
      <c r="L121" s="212">
        <f>(M107-M86)-(L119-L98)</f>
        <v>0</v>
      </c>
      <c r="M121" s="213"/>
      <c r="N121" s="213"/>
    </row>
    <row r="122" spans="1:17" s="9" customFormat="1" ht="22.15" customHeight="1" x14ac:dyDescent="0.25">
      <c r="B122" s="68"/>
      <c r="C122" s="68"/>
      <c r="D122" s="68"/>
      <c r="E122" s="68"/>
      <c r="F122" s="68"/>
      <c r="G122" s="68"/>
      <c r="H122" s="68"/>
      <c r="I122" s="68"/>
      <c r="J122" s="68"/>
      <c r="K122" s="68"/>
      <c r="L122" s="69"/>
      <c r="M122" s="70"/>
    </row>
    <row r="123" spans="1:17" ht="76.150000000000006" customHeight="1" x14ac:dyDescent="0.25">
      <c r="B123" s="71"/>
      <c r="C123" s="214" t="s">
        <v>79</v>
      </c>
      <c r="D123" s="215"/>
      <c r="E123" s="215"/>
      <c r="F123" s="215"/>
      <c r="G123" s="215"/>
      <c r="H123" s="215"/>
      <c r="I123" s="215"/>
      <c r="J123" s="215"/>
      <c r="K123" s="215"/>
      <c r="L123" s="215"/>
      <c r="M123" s="215"/>
      <c r="N123" s="216"/>
      <c r="O123" s="71"/>
      <c r="P123" s="71"/>
      <c r="Q123" s="71"/>
    </row>
    <row r="124" spans="1:17" ht="15.75" thickBot="1" x14ac:dyDescent="0.3"/>
    <row r="125" spans="1:17" ht="24" customHeight="1" x14ac:dyDescent="0.25">
      <c r="F125" s="217" t="s">
        <v>80</v>
      </c>
      <c r="G125" s="218"/>
      <c r="H125" s="218"/>
      <c r="I125" s="218"/>
      <c r="J125" s="218"/>
      <c r="K125" s="218"/>
      <c r="L125" s="219"/>
    </row>
    <row r="126" spans="1:17" ht="46.9" customHeight="1" x14ac:dyDescent="0.25">
      <c r="F126" s="203"/>
      <c r="G126" s="204"/>
      <c r="H126" s="204"/>
      <c r="I126" s="204"/>
      <c r="J126" s="204"/>
      <c r="K126" s="204"/>
      <c r="L126" s="93"/>
    </row>
    <row r="127" spans="1:17" s="80" customFormat="1" ht="22.15" customHeight="1" thickBot="1" x14ac:dyDescent="0.3">
      <c r="F127" s="205" t="s">
        <v>81</v>
      </c>
      <c r="G127" s="206"/>
      <c r="H127" s="206"/>
      <c r="I127" s="206"/>
      <c r="J127" s="206"/>
      <c r="K127" s="206"/>
      <c r="L127" s="207"/>
    </row>
  </sheetData>
  <sheetProtection password="DBC3" sheet="1" selectLockedCells="1"/>
  <protectedRanges>
    <protectedRange sqref="G90 G92 C94 G94 C96 G96 I90 L90 I92 L92 I94 L94 I96 L96 G111 G113 C115 G115 C117 G117 I111 L111 I113 L113 I115 L115 I117 L117 F126 C81:C85 G81:G85 I81:I85 M81:M85 K81:K85 C102:C106 G102:G106 I102:I106 K102:K106 M102:M106" name="Ausfüllbereich2_1"/>
    <protectedRange sqref="C10 L21 F20:F22 H22 H25 L27 H28 F27:F28 A54 C54 F54 H54:H55 L54:L55 A60 C60 F60 A62 C62 F62 A68 C68 F68 A66 C66 F66 A64 C64 F64 K49 N49 A70 C70 F70 A72 C72 F72 A74 C74 F74 L60:L75 H60:H75 K31:K47 N31:N47 H36" name="Ausfüllbereich 1_1"/>
  </protectedRanges>
  <mergeCells count="267">
    <mergeCell ref="A1:C1"/>
    <mergeCell ref="G5:H6"/>
    <mergeCell ref="A6:E6"/>
    <mergeCell ref="L6:M6"/>
    <mergeCell ref="L7:M7"/>
    <mergeCell ref="L8:M8"/>
    <mergeCell ref="C22:E22"/>
    <mergeCell ref="H22:N22"/>
    <mergeCell ref="C24:E24"/>
    <mergeCell ref="F24:G24"/>
    <mergeCell ref="K24:L24"/>
    <mergeCell ref="H25:J25"/>
    <mergeCell ref="K25:L25"/>
    <mergeCell ref="L9:M9"/>
    <mergeCell ref="A10:N11"/>
    <mergeCell ref="C12:N14"/>
    <mergeCell ref="C16:N16"/>
    <mergeCell ref="F20:L20"/>
    <mergeCell ref="F21:J21"/>
    <mergeCell ref="A52:C52"/>
    <mergeCell ref="E52:E53"/>
    <mergeCell ref="F52:F53"/>
    <mergeCell ref="G52:H52"/>
    <mergeCell ref="I52:J53"/>
    <mergeCell ref="K52:L52"/>
    <mergeCell ref="C26:E26"/>
    <mergeCell ref="H26:J26"/>
    <mergeCell ref="F27:J27"/>
    <mergeCell ref="C28:E28"/>
    <mergeCell ref="H28:N28"/>
    <mergeCell ref="J33:K34"/>
    <mergeCell ref="L33:N33"/>
    <mergeCell ref="L34:N34"/>
    <mergeCell ref="M52:N53"/>
    <mergeCell ref="D54:D55"/>
    <mergeCell ref="E54:E55"/>
    <mergeCell ref="F54:F55"/>
    <mergeCell ref="I54:I55"/>
    <mergeCell ref="J54:J55"/>
    <mergeCell ref="M54:M55"/>
    <mergeCell ref="N54:N55"/>
    <mergeCell ref="F37:I37"/>
    <mergeCell ref="F38:I38"/>
    <mergeCell ref="E41:G41"/>
    <mergeCell ref="L47:N47"/>
    <mergeCell ref="O54:P55"/>
    <mergeCell ref="A55:C55"/>
    <mergeCell ref="A58:C58"/>
    <mergeCell ref="E58:E59"/>
    <mergeCell ref="F58:F59"/>
    <mergeCell ref="G58:H58"/>
    <mergeCell ref="I58:J59"/>
    <mergeCell ref="K58:L58"/>
    <mergeCell ref="M58:N59"/>
    <mergeCell ref="N60:N61"/>
    <mergeCell ref="O60:P61"/>
    <mergeCell ref="A61:C61"/>
    <mergeCell ref="D62:D63"/>
    <mergeCell ref="E62:E63"/>
    <mergeCell ref="F62:F63"/>
    <mergeCell ref="I62:I63"/>
    <mergeCell ref="J62:J63"/>
    <mergeCell ref="M62:M63"/>
    <mergeCell ref="N62:N63"/>
    <mergeCell ref="D60:D61"/>
    <mergeCell ref="E60:E61"/>
    <mergeCell ref="F60:F61"/>
    <mergeCell ref="I60:I61"/>
    <mergeCell ref="J60:J61"/>
    <mergeCell ref="M60:M61"/>
    <mergeCell ref="A65:C65"/>
    <mergeCell ref="D66:D67"/>
    <mergeCell ref="E66:E67"/>
    <mergeCell ref="F66:F67"/>
    <mergeCell ref="I66:I67"/>
    <mergeCell ref="J66:J67"/>
    <mergeCell ref="O62:P63"/>
    <mergeCell ref="A63:C63"/>
    <mergeCell ref="D64:D65"/>
    <mergeCell ref="E64:E65"/>
    <mergeCell ref="F64:F65"/>
    <mergeCell ref="I64:I65"/>
    <mergeCell ref="J64:J65"/>
    <mergeCell ref="M64:M65"/>
    <mergeCell ref="N64:N65"/>
    <mergeCell ref="O64:P65"/>
    <mergeCell ref="M66:M67"/>
    <mergeCell ref="N66:N67"/>
    <mergeCell ref="O66:P67"/>
    <mergeCell ref="A67:C67"/>
    <mergeCell ref="D68:D69"/>
    <mergeCell ref="E68:E69"/>
    <mergeCell ref="F68:F69"/>
    <mergeCell ref="I68:I69"/>
    <mergeCell ref="J68:J69"/>
    <mergeCell ref="M68:M69"/>
    <mergeCell ref="N68:N69"/>
    <mergeCell ref="O68:P69"/>
    <mergeCell ref="A69:C69"/>
    <mergeCell ref="D70:D71"/>
    <mergeCell ref="E70:E71"/>
    <mergeCell ref="F70:F71"/>
    <mergeCell ref="I70:I71"/>
    <mergeCell ref="J70:J71"/>
    <mergeCell ref="M70:M71"/>
    <mergeCell ref="N70:N71"/>
    <mergeCell ref="O70:P71"/>
    <mergeCell ref="A71:C71"/>
    <mergeCell ref="D72:D73"/>
    <mergeCell ref="E72:E73"/>
    <mergeCell ref="F72:F73"/>
    <mergeCell ref="I72:I73"/>
    <mergeCell ref="J72:J73"/>
    <mergeCell ref="M72:M73"/>
    <mergeCell ref="N72:N73"/>
    <mergeCell ref="O72:P73"/>
    <mergeCell ref="M74:M75"/>
    <mergeCell ref="N74:N75"/>
    <mergeCell ref="O74:P75"/>
    <mergeCell ref="A75:C75"/>
    <mergeCell ref="A76:C76"/>
    <mergeCell ref="F76:G76"/>
    <mergeCell ref="J76:K76"/>
    <mergeCell ref="A73:C73"/>
    <mergeCell ref="D74:D75"/>
    <mergeCell ref="E74:E75"/>
    <mergeCell ref="F74:F75"/>
    <mergeCell ref="I74:I75"/>
    <mergeCell ref="J74:J75"/>
    <mergeCell ref="C81:F81"/>
    <mergeCell ref="G81:H81"/>
    <mergeCell ref="K81:L81"/>
    <mergeCell ref="M81:N81"/>
    <mergeCell ref="C82:F82"/>
    <mergeCell ref="G82:H82"/>
    <mergeCell ref="K82:L82"/>
    <mergeCell ref="M82:N82"/>
    <mergeCell ref="F77:G77"/>
    <mergeCell ref="J77:K77"/>
    <mergeCell ref="A79:J79"/>
    <mergeCell ref="L79:O79"/>
    <mergeCell ref="C80:F80"/>
    <mergeCell ref="G80:H80"/>
    <mergeCell ref="I80:J80"/>
    <mergeCell ref="K80:L80"/>
    <mergeCell ref="M80:N80"/>
    <mergeCell ref="C85:F85"/>
    <mergeCell ref="G85:H85"/>
    <mergeCell ref="K85:L85"/>
    <mergeCell ref="M85:N85"/>
    <mergeCell ref="H86:L86"/>
    <mergeCell ref="M86:N86"/>
    <mergeCell ref="C83:F83"/>
    <mergeCell ref="G83:H83"/>
    <mergeCell ref="K83:L83"/>
    <mergeCell ref="M83:N83"/>
    <mergeCell ref="C84:F84"/>
    <mergeCell ref="G84:H84"/>
    <mergeCell ref="K84:L84"/>
    <mergeCell ref="M84:N84"/>
    <mergeCell ref="L91:N91"/>
    <mergeCell ref="C92:F93"/>
    <mergeCell ref="G92:H92"/>
    <mergeCell ref="I92:K92"/>
    <mergeCell ref="L92:N92"/>
    <mergeCell ref="G93:H93"/>
    <mergeCell ref="I93:K93"/>
    <mergeCell ref="L93:N93"/>
    <mergeCell ref="A88:J88"/>
    <mergeCell ref="K88:N88"/>
    <mergeCell ref="B89:H89"/>
    <mergeCell ref="I89:N89"/>
    <mergeCell ref="C90:F91"/>
    <mergeCell ref="G90:H90"/>
    <mergeCell ref="I90:K90"/>
    <mergeCell ref="L90:N90"/>
    <mergeCell ref="G91:H91"/>
    <mergeCell ref="I91:K91"/>
    <mergeCell ref="C96:F96"/>
    <mergeCell ref="G96:H96"/>
    <mergeCell ref="I96:K96"/>
    <mergeCell ref="L96:N96"/>
    <mergeCell ref="C97:F97"/>
    <mergeCell ref="G97:H97"/>
    <mergeCell ref="I97:K97"/>
    <mergeCell ref="L97:N97"/>
    <mergeCell ref="C94:F94"/>
    <mergeCell ref="G94:H94"/>
    <mergeCell ref="I94:K94"/>
    <mergeCell ref="L94:N94"/>
    <mergeCell ref="C95:F95"/>
    <mergeCell ref="G95:H95"/>
    <mergeCell ref="I95:K95"/>
    <mergeCell ref="L95:N95"/>
    <mergeCell ref="C102:F102"/>
    <mergeCell ref="G102:H102"/>
    <mergeCell ref="K102:L102"/>
    <mergeCell ref="M102:N102"/>
    <mergeCell ref="C103:F103"/>
    <mergeCell ref="G103:H103"/>
    <mergeCell ref="K103:L103"/>
    <mergeCell ref="M103:N103"/>
    <mergeCell ref="E98:K98"/>
    <mergeCell ref="L98:N98"/>
    <mergeCell ref="A100:J100"/>
    <mergeCell ref="L100:O100"/>
    <mergeCell ref="C101:F101"/>
    <mergeCell ref="G101:H101"/>
    <mergeCell ref="I101:J101"/>
    <mergeCell ref="K101:L101"/>
    <mergeCell ref="M101:N101"/>
    <mergeCell ref="C106:F106"/>
    <mergeCell ref="G106:H106"/>
    <mergeCell ref="K106:L106"/>
    <mergeCell ref="M106:N106"/>
    <mergeCell ref="H107:L107"/>
    <mergeCell ref="M107:N107"/>
    <mergeCell ref="C104:F104"/>
    <mergeCell ref="G104:H104"/>
    <mergeCell ref="K104:L104"/>
    <mergeCell ref="M104:N104"/>
    <mergeCell ref="C105:F105"/>
    <mergeCell ref="G105:H105"/>
    <mergeCell ref="K105:L105"/>
    <mergeCell ref="M105:N105"/>
    <mergeCell ref="A109:J109"/>
    <mergeCell ref="L109:O109"/>
    <mergeCell ref="B110:H110"/>
    <mergeCell ref="I110:M110"/>
    <mergeCell ref="C111:F112"/>
    <mergeCell ref="G111:H111"/>
    <mergeCell ref="I111:K111"/>
    <mergeCell ref="L111:N111"/>
    <mergeCell ref="G112:H112"/>
    <mergeCell ref="I112:K112"/>
    <mergeCell ref="C115:F115"/>
    <mergeCell ref="G115:H115"/>
    <mergeCell ref="I115:K115"/>
    <mergeCell ref="L115:N115"/>
    <mergeCell ref="C116:F116"/>
    <mergeCell ref="G116:H116"/>
    <mergeCell ref="I116:K116"/>
    <mergeCell ref="L116:N116"/>
    <mergeCell ref="L112:N112"/>
    <mergeCell ref="C113:F114"/>
    <mergeCell ref="G113:H113"/>
    <mergeCell ref="I113:K113"/>
    <mergeCell ref="L113:N113"/>
    <mergeCell ref="G114:H114"/>
    <mergeCell ref="I114:K114"/>
    <mergeCell ref="L114:N114"/>
    <mergeCell ref="F126:K126"/>
    <mergeCell ref="F127:L127"/>
    <mergeCell ref="E119:K119"/>
    <mergeCell ref="L119:N119"/>
    <mergeCell ref="A121:K121"/>
    <mergeCell ref="L121:N121"/>
    <mergeCell ref="C123:N123"/>
    <mergeCell ref="F125:L125"/>
    <mergeCell ref="C117:F117"/>
    <mergeCell ref="G117:H117"/>
    <mergeCell ref="I117:K117"/>
    <mergeCell ref="L117:N117"/>
    <mergeCell ref="C118:F118"/>
    <mergeCell ref="G118:H118"/>
    <mergeCell ref="I118:K118"/>
    <mergeCell ref="L118:N118"/>
  </mergeCells>
  <dataValidations count="4">
    <dataValidation type="textLength" operator="greaterThan" allowBlank="1" showInputMessage="1" showErrorMessage="1" errorTitle="Achtung Fehler!" error="Hier dürfen nur Buchstaben eingegeben werden, keine Zahlen. Der Name muss mindestens 7 Zeichen lang sein." promptTitle="Name der Antragsteller/in" prompt="geben Sie den Name des/der Antragsteller/In ein" sqref="F20:L20">
      <formula1>7</formula1>
    </dataValidation>
    <dataValidation allowBlank="1" showInputMessage="1" showErrorMessage="1" promptTitle="Uhrzeit von:" prompt="Beginn der Arbeitszeit des zusätzlichen Personals" sqref="K45"/>
    <dataValidation allowBlank="1" showInputMessage="1" showErrorMessage="1" promptTitle="Uhrzeit bis:" prompt="Ende der Arbeitszeit des zusätzlichen Personals" sqref="N45"/>
    <dataValidation allowBlank="1" showInputMessage="1" showErrorMessage="1" promptTitle="Datum von:" prompt="Eingabe in TT.MM.JJJJ_x000a_" sqref="K43 N43"/>
  </dataValidations>
  <hyperlinks>
    <hyperlink ref="N9" r:id="rId1" display="mailto:kin@stmk.gv.at"/>
  </hyperlinks>
  <pageMargins left="0" right="0" top="0.78740157480314965" bottom="0.19685039370078741" header="0.31496062992125984" footer="0.31496062992125984"/>
  <pageSetup paperSize="9" scale="92" fitToHeight="0" orientation="landscape" r:id="rId2"/>
  <headerFooter>
    <oddHeader>&amp;CSeite &amp;P von &amp;N</oddHeader>
  </headerFooter>
  <rowBreaks count="5" manualBreakCount="5">
    <brk id="28" max="15" man="1"/>
    <brk id="48" max="15" man="1"/>
    <brk id="77" max="15" man="1"/>
    <brk id="98" max="15" man="1"/>
    <brk id="121" max="15" man="1"/>
  </rowBreaks>
  <drawing r:id="rId3"/>
  <legacyDrawing r:id="rId4"/>
  <controls>
    <mc:AlternateContent xmlns:mc="http://schemas.openxmlformats.org/markup-compatibility/2006">
      <mc:Choice Requires="x14">
        <control shapeId="26625" r:id="rId5" name="CheckBox1">
          <controlPr defaultSize="0" autoLine="0" r:id="rId6">
            <anchor moveWithCells="1">
              <from>
                <xdr:col>11</xdr:col>
                <xdr:colOff>142875</xdr:colOff>
                <xdr:row>32</xdr:row>
                <xdr:rowOff>28575</xdr:rowOff>
              </from>
              <to>
                <xdr:col>13</xdr:col>
                <xdr:colOff>790575</xdr:colOff>
                <xdr:row>33</xdr:row>
                <xdr:rowOff>85725</xdr:rowOff>
              </to>
            </anchor>
          </controlPr>
        </control>
      </mc:Choice>
      <mc:Fallback>
        <control shapeId="26625" r:id="rId5" name="CheckBox1"/>
      </mc:Fallback>
    </mc:AlternateContent>
    <mc:AlternateContent xmlns:mc="http://schemas.openxmlformats.org/markup-compatibility/2006">
      <mc:Choice Requires="x14">
        <control shapeId="26626" r:id="rId7" name="CheckBox2">
          <controlPr defaultSize="0" autoLine="0" r:id="rId8">
            <anchor moveWithCells="1">
              <from>
                <xdr:col>11</xdr:col>
                <xdr:colOff>152400</xdr:colOff>
                <xdr:row>33</xdr:row>
                <xdr:rowOff>66675</xdr:rowOff>
              </from>
              <to>
                <xdr:col>11</xdr:col>
                <xdr:colOff>295275</xdr:colOff>
                <xdr:row>34</xdr:row>
                <xdr:rowOff>0</xdr:rowOff>
              </to>
            </anchor>
          </controlPr>
        </control>
      </mc:Choice>
      <mc:Fallback>
        <control shapeId="26626" r:id="rId7" name="CheckBox2"/>
      </mc:Fallback>
    </mc:AlternateContent>
    <mc:AlternateContent xmlns:mc="http://schemas.openxmlformats.org/markup-compatibility/2006">
      <mc:Choice Requires="x14">
        <control shapeId="26627" r:id="rId9" name="CheckBox3">
          <controlPr defaultSize="0" autoLine="0" r:id="rId10">
            <anchor moveWithCells="1">
              <from>
                <xdr:col>0</xdr:col>
                <xdr:colOff>114300</xdr:colOff>
                <xdr:row>50</xdr:row>
                <xdr:rowOff>28575</xdr:rowOff>
              </from>
              <to>
                <xdr:col>0</xdr:col>
                <xdr:colOff>257175</xdr:colOff>
                <xdr:row>50</xdr:row>
                <xdr:rowOff>209550</xdr:rowOff>
              </to>
            </anchor>
          </controlPr>
        </control>
      </mc:Choice>
      <mc:Fallback>
        <control shapeId="26627" r:id="rId9" name="CheckBox3"/>
      </mc:Fallback>
    </mc:AlternateContent>
    <mc:AlternateContent xmlns:mc="http://schemas.openxmlformats.org/markup-compatibility/2006">
      <mc:Choice Requires="x14">
        <control shapeId="26628" r:id="rId11" name="CheckBox4">
          <controlPr defaultSize="0" autoLine="0" r:id="rId12">
            <anchor moveWithCells="1">
              <from>
                <xdr:col>0</xdr:col>
                <xdr:colOff>114300</xdr:colOff>
                <xdr:row>56</xdr:row>
                <xdr:rowOff>28575</xdr:rowOff>
              </from>
              <to>
                <xdr:col>0</xdr:col>
                <xdr:colOff>257175</xdr:colOff>
                <xdr:row>56</xdr:row>
                <xdr:rowOff>209550</xdr:rowOff>
              </to>
            </anchor>
          </controlPr>
        </control>
      </mc:Choice>
      <mc:Fallback>
        <control shapeId="26628" r:id="rId11" name="CheckBox4"/>
      </mc:Fallback>
    </mc:AlternateContent>
    <mc:AlternateContent xmlns:mc="http://schemas.openxmlformats.org/markup-compatibility/2006">
      <mc:Choice Requires="x14">
        <control shapeId="26631" r:id="rId13" name="CheckBox6">
          <controlPr defaultSize="0" autoLine="0" r:id="rId14">
            <anchor moveWithCells="1">
              <from>
                <xdr:col>11</xdr:col>
                <xdr:colOff>142875</xdr:colOff>
                <xdr:row>33</xdr:row>
                <xdr:rowOff>19050</xdr:rowOff>
              </from>
              <to>
                <xdr:col>13</xdr:col>
                <xdr:colOff>790575</xdr:colOff>
                <xdr:row>34</xdr:row>
                <xdr:rowOff>76200</xdr:rowOff>
              </to>
            </anchor>
          </controlPr>
        </control>
      </mc:Choice>
      <mc:Fallback>
        <control shapeId="26631" r:id="rId13" name="CheckBox6"/>
      </mc:Fallback>
    </mc:AlternateContent>
    <mc:AlternateContent xmlns:mc="http://schemas.openxmlformats.org/markup-compatibility/2006">
      <mc:Choice Requires="x14">
        <control shapeId="26629" r:id="rId15" name="Check Box 5">
          <controlPr defaultSize="0" autoFill="0" autoLine="0" autoPict="0">
            <anchor moveWithCells="1">
              <from>
                <xdr:col>2</xdr:col>
                <xdr:colOff>257175</xdr:colOff>
                <xdr:row>40</xdr:row>
                <xdr:rowOff>28575</xdr:rowOff>
              </from>
              <to>
                <xdr:col>5</xdr:col>
                <xdr:colOff>133350</xdr:colOff>
                <xdr:row>41</xdr:row>
                <xdr:rowOff>0</xdr:rowOff>
              </to>
            </anchor>
          </controlPr>
        </control>
      </mc:Choice>
    </mc:AlternateContent>
    <mc:AlternateContent xmlns:mc="http://schemas.openxmlformats.org/markup-compatibility/2006">
      <mc:Choice Requires="x14">
        <control shapeId="26630" r:id="rId16" name="Check Box 6">
          <controlPr defaultSize="0" autoFill="0" autoLine="0" autoPict="0">
            <anchor moveWithCells="1">
              <from>
                <xdr:col>2</xdr:col>
                <xdr:colOff>257175</xdr:colOff>
                <xdr:row>42</xdr:row>
                <xdr:rowOff>28575</xdr:rowOff>
              </from>
              <to>
                <xdr:col>5</xdr:col>
                <xdr:colOff>133350</xdr:colOff>
                <xdr:row>43</xdr:row>
                <xdr:rowOff>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Beiblatt 23_24</vt:lpstr>
      <vt:lpstr>Beiblatt 24_25</vt:lpstr>
      <vt:lpstr>Beiblatt 25_26</vt:lpstr>
      <vt:lpstr>Beiblatt 26_27</vt:lpstr>
      <vt:lpstr>'Beiblatt 23_24'!Druckbereich</vt:lpstr>
      <vt:lpstr>'Beiblatt 24_25'!Druckbereich</vt:lpstr>
      <vt:lpstr>'Beiblatt 25_26'!Druckbereich</vt:lpstr>
      <vt:lpstr>'Beiblatt 26_27'!Druckbereich</vt:lpstr>
    </vt:vector>
  </TitlesOfParts>
  <Company>Land Steiermark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Neuhold Ernst</dc:creator>
  <cp:lastModifiedBy>Neuhold Ernst</cp:lastModifiedBy>
  <cp:lastPrinted>2024-03-04T11:48:33Z</cp:lastPrinted>
  <dcterms:created xsi:type="dcterms:W3CDTF">2023-04-27T07:49:21Z</dcterms:created>
  <dcterms:modified xsi:type="dcterms:W3CDTF">2024-03-07T10:49:58Z</dcterms:modified>
</cp:coreProperties>
</file>