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tabRatio="625" activeTab="0"/>
  </bookViews>
  <sheets>
    <sheet name="Land Steiermark" sheetId="1" r:id="rId1"/>
    <sheet name="Bruck an der Mur" sheetId="2" r:id="rId2"/>
    <sheet name="Deutschlandsberg" sheetId="3" r:id="rId3"/>
    <sheet name="Feldbach" sheetId="4" r:id="rId4"/>
    <sheet name="Fürstenfeld" sheetId="5" r:id="rId5"/>
    <sheet name="Graz-Umgebung" sheetId="6" r:id="rId6"/>
    <sheet name="Graz-Stadt" sheetId="7" r:id="rId7"/>
    <sheet name="Hartberg" sheetId="8" r:id="rId8"/>
    <sheet name="Judenburg" sheetId="9" r:id="rId9"/>
    <sheet name="Knittelfeld" sheetId="10" r:id="rId10"/>
    <sheet name="Leibnitz" sheetId="11" r:id="rId11"/>
    <sheet name="Leoben" sheetId="12" r:id="rId12"/>
    <sheet name="Liezen" sheetId="13" r:id="rId13"/>
    <sheet name="Mürzzuschlag" sheetId="14" r:id="rId14"/>
    <sheet name="Murau" sheetId="15" r:id="rId15"/>
    <sheet name="Radkersburg" sheetId="16" r:id="rId16"/>
    <sheet name="Voitsberg" sheetId="17" r:id="rId17"/>
    <sheet name="Weiz" sheetId="18" r:id="rId18"/>
  </sheets>
  <definedNames>
    <definedName name="_xlnm.Print_Titles" localSheetId="1">'Bruck an der Mur'!$1:$4</definedName>
    <definedName name="_xlnm.Print_Titles" localSheetId="2">'Deutschlandsberg'!$1:$4</definedName>
    <definedName name="_xlnm.Print_Titles" localSheetId="3">'Feldbach'!$1:$4</definedName>
    <definedName name="_xlnm.Print_Titles" localSheetId="4">'Fürstenfeld'!$1:$4</definedName>
    <definedName name="_xlnm.Print_Titles" localSheetId="6">'Graz-Stadt'!$1:$4</definedName>
    <definedName name="_xlnm.Print_Titles" localSheetId="5">'Graz-Umgebung'!$1:$4</definedName>
    <definedName name="_xlnm.Print_Titles" localSheetId="7">'Hartberg'!$1:$4</definedName>
    <definedName name="_xlnm.Print_Titles" localSheetId="8">'Judenburg'!$1:$4</definedName>
    <definedName name="_xlnm.Print_Titles" localSheetId="9">'Knittelfeld'!$1:$4</definedName>
    <definedName name="_xlnm.Print_Titles" localSheetId="10">'Leibnitz'!$1:$4</definedName>
    <definedName name="_xlnm.Print_Titles" localSheetId="11">'Leoben'!$1:$4</definedName>
    <definedName name="_xlnm.Print_Titles" localSheetId="12">'Liezen'!$1:$4</definedName>
    <definedName name="_xlnm.Print_Titles" localSheetId="14">'Murau'!$1:$4</definedName>
    <definedName name="_xlnm.Print_Titles" localSheetId="13">'Mürzzuschlag'!$1:$4</definedName>
    <definedName name="_xlnm.Print_Titles" localSheetId="15">'Radkersburg'!$1:$4</definedName>
    <definedName name="_xlnm.Print_Titles" localSheetId="16">'Voitsberg'!$1:$4</definedName>
    <definedName name="_xlnm.Print_Titles" localSheetId="17">'Weiz'!$1:$4</definedName>
  </definedNames>
  <calcPr fullCalcOnLoad="1"/>
</workbook>
</file>

<file path=xl/sharedStrings.xml><?xml version="1.0" encoding="utf-8"?>
<sst xmlns="http://schemas.openxmlformats.org/spreadsheetml/2006/main" count="745" uniqueCount="563">
  <si>
    <t>Gemeinden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</si>
  <si>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</si>
  <si>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</si>
  <si>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</si>
  <si>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</si>
  <si>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</si>
  <si>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</si>
  <si>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</si>
  <si>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</si>
  <si>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</si>
  <si>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</si>
  <si>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</si>
  <si>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</si>
  <si>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</si>
  <si>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</si>
  <si>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Thörl</t>
  </si>
  <si>
    <t>Tragöß</t>
  </si>
  <si>
    <t>Turnau</t>
  </si>
  <si>
    <t>Summe</t>
  </si>
  <si>
    <t>Aibl</t>
  </si>
  <si>
    <t>Bad Gams</t>
  </si>
  <si>
    <t>Deutschlandsberg</t>
  </si>
  <si>
    <t>Eibiswald</t>
  </si>
  <si>
    <t>Frauental an der Laßnitz</t>
  </si>
  <si>
    <t>Freiland bei Deutschlandsberg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</si>
  <si>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</si>
  <si>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</si>
  <si>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</si>
  <si>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</si>
  <si>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</si>
  <si>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</si>
  <si>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</si>
  <si>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</si>
  <si>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</si>
  <si>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</si>
  <si>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</si>
  <si>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</si>
  <si>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</si>
  <si>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</si>
  <si>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Preding</t>
  </si>
  <si>
    <t>Rassach</t>
  </si>
  <si>
    <t>Schwanberg</t>
  </si>
  <si>
    <t>Soboth</t>
  </si>
  <si>
    <t>Stainz</t>
  </si>
  <si>
    <t>Stainztal</t>
  </si>
  <si>
    <t>Stallhof</t>
  </si>
  <si>
    <t>Trahütten</t>
  </si>
  <si>
    <t>Unterbergla</t>
  </si>
  <si>
    <t>Wernersdorf</t>
  </si>
  <si>
    <t>Wettmannstätten</t>
  </si>
  <si>
    <t>Wielfresen</t>
  </si>
  <si>
    <t>Wies</t>
  </si>
  <si>
    <t>Summen</t>
  </si>
  <si>
    <t>Auersbach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</si>
  <si>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</si>
  <si>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</si>
  <si>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</si>
  <si>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</si>
  <si>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</si>
  <si>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</si>
  <si>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</si>
  <si>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</si>
  <si>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</si>
  <si>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</si>
  <si>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</si>
  <si>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Glojach</t>
  </si>
  <si>
    <t>Gnas</t>
  </si>
  <si>
    <t>Gossendorf</t>
  </si>
  <si>
    <t>Grabersdorf</t>
  </si>
  <si>
    <t>Hatzendorf</t>
  </si>
  <si>
    <t>Jagerberg</t>
  </si>
  <si>
    <t>Kapfenstein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</si>
  <si>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</si>
  <si>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</si>
  <si>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</si>
  <si>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</si>
  <si>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</si>
  <si>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</si>
  <si>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</si>
  <si>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</si>
  <si>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</si>
  <si>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</si>
  <si>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</si>
  <si>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</si>
  <si>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</si>
  <si>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</si>
  <si>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</si>
  <si>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</si>
  <si>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</si>
  <si>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</si>
  <si>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</si>
  <si>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</si>
  <si>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</si>
  <si>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Schwarzau im Schwarzautal</t>
  </si>
  <si>
    <t>Stainz bei Straden</t>
  </si>
  <si>
    <t>Studenzen</t>
  </si>
  <si>
    <t>Unterauersbach</t>
  </si>
  <si>
    <t>Unterlamm</t>
  </si>
  <si>
    <t>Zerlach</t>
  </si>
  <si>
    <t>Altenmarkt bei Fürstenfeld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</si>
  <si>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</si>
  <si>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</si>
  <si>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</si>
  <si>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</si>
  <si>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</si>
  <si>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</si>
  <si>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</si>
  <si>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</si>
  <si>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</si>
  <si>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</si>
  <si>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</si>
  <si>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</si>
  <si>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</si>
  <si>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</si>
  <si>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</si>
  <si>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</si>
  <si>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</si>
  <si>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</si>
  <si>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</si>
  <si>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</si>
  <si>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</si>
  <si>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</si>
  <si>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</si>
  <si>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</si>
  <si>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</si>
  <si>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</si>
  <si>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</si>
  <si>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</si>
  <si>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</si>
  <si>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Hausmannstätten</t>
  </si>
  <si>
    <t>Hitzendorf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</si>
  <si>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</si>
  <si>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</si>
  <si>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</si>
  <si>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</si>
  <si>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</si>
  <si>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</si>
  <si>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</si>
  <si>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</si>
  <si>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</si>
  <si>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</si>
  <si>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Raaba</t>
  </si>
  <si>
    <t>Röthelstein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</si>
  <si>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</si>
  <si>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</si>
  <si>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</si>
  <si>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</si>
  <si>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</si>
  <si>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</si>
  <si>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</si>
  <si>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</si>
  <si>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</si>
  <si>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</si>
  <si>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</si>
  <si>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</si>
  <si>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</si>
  <si>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</si>
  <si>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</si>
  <si>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Bad Waltersdorf</t>
  </si>
  <si>
    <t>Blaindorf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</si>
  <si>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</si>
  <si>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</si>
  <si>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</si>
  <si>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</si>
  <si>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</si>
  <si>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</si>
  <si>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</si>
  <si>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</si>
  <si>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</si>
  <si>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</si>
  <si>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</si>
  <si>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</si>
  <si>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</si>
  <si>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</si>
  <si>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</si>
  <si>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</si>
  <si>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</si>
  <si>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</si>
  <si>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</si>
  <si>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</si>
  <si>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</si>
  <si>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</si>
  <si>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</si>
  <si>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</si>
  <si>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</si>
  <si>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</si>
  <si>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</si>
  <si>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</si>
  <si>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</si>
  <si>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</si>
  <si>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</si>
  <si>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</si>
  <si>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</si>
  <si>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</si>
  <si>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</si>
  <si>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</si>
  <si>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</si>
  <si>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</si>
  <si>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</si>
  <si>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</si>
  <si>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</si>
  <si>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</si>
  <si>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</si>
  <si>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</si>
  <si>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</si>
  <si>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</si>
  <si>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</si>
  <si>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</si>
  <si>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</si>
  <si>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</si>
  <si>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</si>
  <si>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</si>
  <si>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</si>
  <si>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</si>
  <si>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</si>
  <si>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</si>
  <si>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</si>
  <si>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</si>
  <si>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</si>
  <si>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</si>
  <si>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</si>
  <si>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</si>
  <si>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</si>
  <si>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</si>
  <si>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</si>
  <si>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</si>
  <si>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Seckau</t>
  </si>
  <si>
    <t>Spielberg bei Knittelfeld</t>
  </si>
  <si>
    <t>Allerheiligen bei Wildon</t>
  </si>
  <si>
    <t>Arnfels</t>
  </si>
  <si>
    <t>Berghausen</t>
  </si>
  <si>
    <t>Breitenfeld am Tannenriegel</t>
  </si>
  <si>
    <t>Ehrenhausen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</si>
  <si>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</si>
  <si>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</si>
  <si>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</si>
  <si>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</si>
  <si>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</si>
  <si>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</si>
  <si>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</si>
  <si>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</si>
  <si>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</si>
  <si>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</si>
  <si>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</si>
  <si>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</si>
  <si>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</si>
  <si>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</si>
  <si>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</si>
  <si>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</si>
  <si>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</si>
  <si>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</si>
  <si>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</si>
  <si>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</si>
  <si>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</si>
  <si>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</si>
  <si>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</si>
  <si>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</si>
  <si>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</si>
  <si>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</si>
  <si>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</si>
  <si>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</si>
  <si>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</si>
  <si>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</si>
  <si>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</si>
  <si>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</si>
  <si>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</si>
  <si>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</si>
  <si>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</si>
  <si>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</si>
  <si>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</si>
  <si>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</si>
  <si>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</si>
  <si>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</si>
  <si>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</si>
  <si>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</si>
  <si>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</si>
  <si>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</si>
  <si>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</si>
  <si>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</si>
  <si>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</si>
  <si>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</si>
  <si>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</si>
  <si>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</si>
  <si>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</si>
  <si>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</si>
  <si>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</si>
  <si>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</si>
  <si>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</si>
  <si>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</si>
  <si>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</si>
  <si>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</si>
  <si>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</si>
  <si>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</si>
  <si>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</si>
  <si>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</si>
  <si>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</si>
  <si>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</si>
  <si>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</si>
  <si>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</si>
  <si>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</si>
  <si>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</si>
  <si>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</si>
  <si>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</si>
  <si>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</si>
  <si>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</si>
  <si>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</si>
  <si>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</si>
  <si>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</si>
  <si>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Niederöblarn</t>
  </si>
  <si>
    <t>Öblarn</t>
  </si>
  <si>
    <t>Oppenberg</t>
  </si>
  <si>
    <t>Palfau</t>
  </si>
  <si>
    <t>Pruggern</t>
  </si>
  <si>
    <t>Ramsau am Dachstein</t>
  </si>
  <si>
    <t>Rottenmann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</si>
  <si>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</si>
  <si>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</si>
  <si>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</si>
  <si>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</si>
  <si>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</si>
  <si>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</si>
  <si>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</si>
  <si>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</si>
  <si>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</si>
  <si>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</si>
  <si>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</si>
  <si>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</si>
  <si>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</si>
  <si>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</si>
  <si>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</si>
  <si>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</si>
  <si>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</si>
  <si>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</si>
  <si>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</si>
  <si>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</si>
  <si>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</si>
  <si>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</si>
  <si>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</si>
  <si>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Veitsch</t>
  </si>
  <si>
    <t>Wartberg im Mürztal</t>
  </si>
  <si>
    <t>Dürnstein in der Steiermark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</si>
  <si>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</si>
  <si>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</si>
  <si>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</si>
  <si>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</si>
  <si>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</si>
  <si>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</si>
  <si>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</si>
  <si>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</si>
  <si>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</si>
  <si>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</si>
  <si>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</si>
  <si>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</si>
  <si>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</si>
  <si>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Ranten</t>
  </si>
  <si>
    <t>Rinegg</t>
  </si>
  <si>
    <t>Scheifling</t>
  </si>
  <si>
    <t>Schöder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</si>
  <si>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</si>
  <si>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</si>
  <si>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</si>
  <si>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</si>
  <si>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</si>
  <si>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</si>
  <si>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</si>
  <si>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</si>
  <si>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</si>
  <si>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</si>
  <si>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</si>
  <si>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</si>
  <si>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</si>
  <si>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</si>
  <si>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</si>
  <si>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</si>
  <si>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</si>
  <si>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</si>
  <si>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</si>
  <si>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</si>
  <si>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</si>
  <si>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</si>
  <si>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</si>
  <si>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</si>
  <si>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</si>
  <si>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</si>
  <si>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</si>
  <si>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</si>
  <si>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</si>
  <si>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</si>
  <si>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</si>
  <si>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</si>
  <si>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</si>
  <si>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</si>
  <si>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</si>
  <si>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</si>
  <si>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</si>
  <si>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</si>
  <si>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</si>
  <si>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</si>
  <si>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</si>
  <si>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</si>
  <si>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</si>
  <si>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</si>
  <si>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</si>
  <si>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Voitsberg</t>
  </si>
  <si>
    <t>Anger</t>
  </si>
  <si>
    <t>Arzberg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</si>
  <si>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</si>
  <si>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</si>
  <si>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</si>
  <si>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</si>
  <si>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</si>
  <si>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</si>
  <si>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</si>
  <si>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</si>
  <si>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</si>
  <si>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</si>
  <si>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</si>
  <si>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</si>
  <si>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</si>
  <si>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</si>
  <si>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</si>
  <si>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</si>
  <si>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</si>
  <si>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</si>
  <si>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</si>
  <si>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</si>
  <si>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</si>
  <si>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</si>
  <si>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</si>
  <si>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</si>
  <si>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</si>
  <si>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</si>
  <si>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</si>
  <si>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</si>
  <si>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</si>
  <si>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</si>
  <si>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</si>
  <si>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</si>
  <si>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</si>
  <si>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</si>
  <si>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</si>
  <si>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</si>
  <si>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</si>
  <si>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</si>
  <si>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</si>
  <si>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</si>
  <si>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</si>
  <si>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</si>
  <si>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</si>
  <si>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</si>
  <si>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Graz-Umgebung</t>
  </si>
  <si>
    <t>Radkersburg</t>
  </si>
  <si>
    <t>Hart-Purgstall</t>
  </si>
  <si>
    <t>Wahlberechtigte endgültig</t>
  </si>
  <si>
    <t>Sankt Peter am Ottersbach</t>
  </si>
  <si>
    <t>Albersdorf-Prebuch</t>
  </si>
  <si>
    <t>Etzersdorf-Rollsdorf</t>
  </si>
  <si>
    <t>Laßnitzthal</t>
  </si>
  <si>
    <t>Ludersdorf-Wilfersdorf</t>
  </si>
  <si>
    <t>Sankt Kathrein am Hauenstein</t>
  </si>
  <si>
    <t>Sankt Kathrein am Offenegg</t>
  </si>
  <si>
    <t>Sankt Margarethen an der Raab</t>
  </si>
  <si>
    <t>Sankt Ruprecht an der Raab</t>
  </si>
  <si>
    <t>Krottendorf-Gaisfeld</t>
  </si>
  <si>
    <t>Sankt Johann-Köppling</t>
  </si>
  <si>
    <t>Sankt Martin am Wöllmißberg</t>
  </si>
  <si>
    <t>Frojach-Katsch</t>
  </si>
  <si>
    <t>Predlitz-Turrach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</si>
  <si>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</si>
  <si>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</si>
  <si>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</si>
  <si>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</si>
  <si>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</si>
  <si>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</si>
  <si>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Sankt Ruprecht-Falkendorf</t>
  </si>
  <si>
    <t>Schönberg-Lachtal</t>
  </si>
  <si>
    <t>Stanz im Mürztal</t>
  </si>
  <si>
    <t>Altenmarkt bei Sankt Gallen</t>
  </si>
  <si>
    <t>Pichl-Preunegg</t>
  </si>
  <si>
    <t>Pichl-Kainisch</t>
  </si>
  <si>
    <t>Pürgg-Trautenfels</t>
  </si>
  <si>
    <t>Rohrmoos-Untertal</t>
  </si>
  <si>
    <t>Sankt Gallen</t>
  </si>
  <si>
    <t>Sankt Martin am Grimming</t>
  </si>
  <si>
    <t>Sankt Nikolai im Sölktal</t>
  </si>
  <si>
    <t>Weng im Gesäuse</t>
  </si>
  <si>
    <t>Sankt Michael in Obersteiermark</t>
  </si>
  <si>
    <t>Sankt Peter-Freienstein</t>
  </si>
  <si>
    <t>Sankt Stefan ob Leoben</t>
  </si>
  <si>
    <t>Eichberg-Trautenburg</t>
  </si>
  <si>
    <t>Lebring-Sankt Margarethen</t>
  </si>
  <si>
    <t>Sankt Andrä-Höch</t>
  </si>
  <si>
    <t>Sankt Georgen an der Stiefing</t>
  </si>
  <si>
    <t>Sankt Johann im Saggautal</t>
  </si>
  <si>
    <t>Sankt Nikolai im Sausal</t>
  </si>
  <si>
    <t>Sankt Nikolai ob Draßling</t>
  </si>
  <si>
    <t>Sankt Ulrich am Waasen</t>
  </si>
  <si>
    <t>Sankt Veit am Vogau</t>
  </si>
  <si>
    <t>Sankt Lorenzen bei Knittelfeld</t>
  </si>
  <si>
    <t>Sankt Marein bei Knittelfeld</t>
  </si>
  <si>
    <t>Sankt Margarethen bei Knittelfeld</t>
  </si>
  <si>
    <t>Sankt Wolfgang-Kienberg</t>
  </si>
  <si>
    <t>Sankt Anna am Lavantegg</t>
  </si>
  <si>
    <t>Maria Buch-Feistritz</t>
  </si>
  <si>
    <t>Sankt Georgen ob Judenburg</t>
  </si>
  <si>
    <t>Sankt Johann am Tauern</t>
  </si>
  <si>
    <t>Sankt Oswald-Möderbrugg</t>
  </si>
  <si>
    <t>Sankt Peter ob Judenburg</t>
  </si>
  <si>
    <t>Unzmarkt-Frauenburg</t>
  </si>
  <si>
    <t>Buch-Geiseldorf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</si>
  <si>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</si>
  <si>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</si>
  <si>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</si>
  <si>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</si>
  <si>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</si>
  <si>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</si>
  <si>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Haselsdorf-Tobelbad</t>
  </si>
  <si>
    <t>Höf-Präbach</t>
  </si>
  <si>
    <t>Judendorf-Straßengel</t>
  </si>
  <si>
    <t>Kainbach bei Graz</t>
  </si>
  <si>
    <t>Rohrbach-Steinberg</t>
  </si>
  <si>
    <t>Sankt Bartholomä</t>
  </si>
  <si>
    <t>Sankt Marein bei Graz</t>
  </si>
  <si>
    <t>Sankt Oswald bei Plankenwarth</t>
  </si>
  <si>
    <t>Sankt Radegund bei Graz</t>
  </si>
  <si>
    <t>Zwaring-Pöls</t>
  </si>
  <si>
    <t>Bad Blumau</t>
  </si>
  <si>
    <t>Aug-Radisch</t>
  </si>
  <si>
    <t>Frutten-Gießelsdorf</t>
  </si>
  <si>
    <t>Gniebing-Weißenbach</t>
  </si>
  <si>
    <t>Hohenbrugg-Weinberg</t>
  </si>
  <si>
    <t>Johnsdorf-Brunn</t>
  </si>
  <si>
    <t>Kirchbach in Steiermark</t>
  </si>
  <si>
    <t>Sankt Anna am Aigen</t>
  </si>
  <si>
    <t>Sankt Stefan im Rosental</t>
  </si>
  <si>
    <t>Trautmannsdorf in Oststeiermark</t>
  </si>
  <si>
    <t>Pölfing-Brunn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</si>
  <si>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</si>
  <si>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</si>
  <si>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</si>
  <si>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</si>
  <si>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</si>
  <si>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Sulmeck-Greith</t>
  </si>
  <si>
    <t>Sankt Katharein an der Laming</t>
  </si>
  <si>
    <t>Sankt Lorenzen im Mürztal</t>
  </si>
  <si>
    <t>Sankt Marein im Mürztal</t>
  </si>
  <si>
    <t>Sankt Sebastian</t>
  </si>
  <si>
    <t>Landtagswahl 2005</t>
  </si>
  <si>
    <t>Graz</t>
  </si>
  <si>
    <t>politische Bezirke:</t>
  </si>
  <si>
    <t>gehört zum Wahlkreis</t>
  </si>
  <si>
    <t>Graz-Stadt</t>
  </si>
  <si>
    <t>Land Steiermark</t>
  </si>
  <si>
    <t>Wahlkreis</t>
  </si>
  <si>
    <t>am Tag der vorgezogenen Stimmabgabe (23. September 2005)</t>
  </si>
  <si>
    <t xml:space="preserve">Wahlbeteiligung                                                                                                                                                                                                                             </t>
  </si>
  <si>
    <t>Wahlbeteiligung</t>
  </si>
  <si>
    <r>
      <t xml:space="preserve">Wähler im fremden Wahlkreis                      </t>
    </r>
    <r>
      <rPr>
        <b/>
        <sz val="8"/>
        <rFont val="Arial"/>
        <family val="2"/>
      </rPr>
      <t>(gelbe Wahlkuverts)</t>
    </r>
  </si>
  <si>
    <r>
      <t xml:space="preserve">Wähler im eigenen Wahlkreis              </t>
    </r>
    <r>
      <rPr>
        <b/>
        <sz val="8"/>
        <rFont val="Arial"/>
        <family val="2"/>
      </rPr>
      <t>(blaue Wahlkuverts)</t>
    </r>
  </si>
  <si>
    <t>Wähler insgesamt</t>
  </si>
  <si>
    <r>
      <t xml:space="preserve">Wähler                         im eigenen Wahlkreis              </t>
    </r>
    <r>
      <rPr>
        <b/>
        <sz val="8"/>
        <rFont val="Arial"/>
        <family val="2"/>
      </rPr>
      <t>(blaue Wahlkuverts)</t>
    </r>
  </si>
  <si>
    <r>
      <t xml:space="preserve">Wähler                          im fremden Wahlkreis                      </t>
    </r>
    <r>
      <rPr>
        <b/>
        <sz val="8"/>
        <rFont val="Arial"/>
        <family val="2"/>
      </rPr>
      <t>(gelbe Wahlkuverts)</t>
    </r>
  </si>
  <si>
    <r>
      <t xml:space="preserve">Wahlbeteiligung </t>
    </r>
    <r>
      <rPr>
        <b/>
        <sz val="12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</si>
</sst>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10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8" fillId="3" borderId="21" xfId="0" applyNumberFormat="1" applyFon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right" vertical="center"/>
    </xf>
    <xf numFmtId="10" fontId="6" fillId="0" borderId="18" xfId="0" applyNumberFormat="1" applyFont="1" applyBorder="1" applyAlignment="1">
      <alignment horizontal="right" vertical="center"/>
    </xf>
    <xf numFmtId="10" fontId="6" fillId="0" borderId="20" xfId="0" applyNumberFormat="1" applyFont="1" applyBorder="1" applyAlignment="1">
      <alignment horizontal="right" vertical="center"/>
    </xf>
    <xf numFmtId="10" fontId="9" fillId="3" borderId="4" xfId="0" applyNumberFormat="1" applyFont="1" applyFill="1" applyBorder="1" applyAlignment="1">
      <alignment horizontal="right" vertical="center"/>
    </xf>
    <xf numFmtId="10" fontId="6" fillId="2" borderId="18" xfId="0" applyNumberFormat="1" applyFont="1" applyFill="1" applyBorder="1" applyAlignment="1">
      <alignment horizontal="right" vertical="center"/>
    </xf>
    <xf numFmtId="10" fontId="6" fillId="2" borderId="19" xfId="0" applyNumberFormat="1" applyFont="1" applyFill="1" applyBorder="1" applyAlignment="1">
      <alignment horizontal="right" vertical="center"/>
    </xf>
    <xf numFmtId="10" fontId="6" fillId="2" borderId="2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0</xdr:col>
      <xdr:colOff>1295400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8515625" style="5" customWidth="1"/>
    <col min="2" max="2" width="9.7109375" style="7" bestFit="1" customWidth="1"/>
    <col min="3" max="3" width="16.8515625" style="6" customWidth="1"/>
    <col min="4" max="5" width="18.00390625" style="6" bestFit="1" customWidth="1"/>
    <col min="6" max="6" width="14.57421875" style="6" customWidth="1"/>
    <col min="7" max="7" width="16.140625" style="5" customWidth="1"/>
    <col min="8" max="16384" width="11.421875" style="5" customWidth="1"/>
  </cols>
  <sheetData>
    <row r="1" spans="1:7" ht="59.25" customHeight="1" thickBot="1">
      <c r="A1" s="22"/>
      <c r="B1" s="76" t="s">
        <v>547</v>
      </c>
      <c r="C1" s="76"/>
      <c r="D1" s="76"/>
      <c r="E1" s="76"/>
      <c r="F1" s="76"/>
      <c r="G1" s="77"/>
    </row>
    <row r="2" spans="1:7" ht="21" customHeight="1">
      <c r="A2" s="70" t="s">
        <v>556</v>
      </c>
      <c r="B2" s="71"/>
      <c r="C2" s="71"/>
      <c r="D2" s="71"/>
      <c r="E2" s="71"/>
      <c r="F2" s="71"/>
      <c r="G2" s="72"/>
    </row>
    <row r="3" spans="1:7" ht="21" customHeight="1" thickBot="1">
      <c r="A3" s="73" t="s">
        <v>554</v>
      </c>
      <c r="B3" s="74"/>
      <c r="C3" s="74"/>
      <c r="D3" s="74"/>
      <c r="E3" s="74"/>
      <c r="F3" s="74"/>
      <c r="G3" s="75"/>
    </row>
    <row r="4" spans="1:7" ht="54.75" customHeight="1" thickBot="1">
      <c r="A4" s="54" t="s">
        <v>549</v>
      </c>
      <c r="B4" s="55" t="s">
        <v>550</v>
      </c>
      <c r="C4" s="19" t="s">
        <v>453</v>
      </c>
      <c r="D4" s="52" t="s">
        <v>560</v>
      </c>
      <c r="E4" s="53" t="s">
        <v>561</v>
      </c>
      <c r="F4" s="41" t="s">
        <v>559</v>
      </c>
      <c r="G4" s="57" t="s">
        <v>562</v>
      </c>
    </row>
    <row r="5" spans="1:7" ht="30" customHeight="1">
      <c r="A5" s="23" t="s">
        <v>4</v>
      </c>
      <c r="B5" s="24">
        <v>4</v>
      </c>
      <c r="C5" s="25">
        <f>SUM('Bruck an der Mur'!B5:B26)</f>
        <v>50359</v>
      </c>
      <c r="D5" s="26">
        <f>SUM('Bruck an der Mur'!C5:C26)</f>
        <v>2055</v>
      </c>
      <c r="E5" s="26">
        <f>SUM('Bruck an der Mur'!D5:D26)</f>
        <v>6</v>
      </c>
      <c r="F5" s="37">
        <f>SUM(D5:E5)</f>
        <v>2061</v>
      </c>
      <c r="G5" s="59">
        <f>F5/C5</f>
        <v>0.040926150241267695</v>
      </c>
    </row>
    <row r="6" spans="1:7" ht="30" customHeight="1">
      <c r="A6" s="27" t="s">
        <v>21</v>
      </c>
      <c r="B6" s="28">
        <v>2</v>
      </c>
      <c r="C6" s="29">
        <f>SUM(Deutschlandsberg!B5:B44)</f>
        <v>48336</v>
      </c>
      <c r="D6" s="29">
        <f>SUM(Deutschlandsberg!C5:C44)</f>
        <v>2604</v>
      </c>
      <c r="E6" s="34">
        <f>SUM(Deutschlandsberg!D5:D44)</f>
        <v>15</v>
      </c>
      <c r="F6" s="38">
        <f aca="true" t="shared" si="0" ref="F6:F21">SUM(D6:E6)</f>
        <v>2619</v>
      </c>
      <c r="G6" s="58">
        <f aca="true" t="shared" si="1" ref="G6:G21">F6/C6</f>
        <v>0.054183217477656406</v>
      </c>
    </row>
    <row r="7" spans="1:7" ht="30" customHeight="1">
      <c r="A7" s="27" t="s">
        <v>62</v>
      </c>
      <c r="B7" s="28">
        <v>3</v>
      </c>
      <c r="C7" s="29">
        <f>SUM(Feldbach!B5:B59)</f>
        <v>52754</v>
      </c>
      <c r="D7" s="29">
        <f>SUM(Feldbach!C5:C59)</f>
        <v>2389</v>
      </c>
      <c r="E7" s="34">
        <f>SUM(Feldbach!D5:D59)</f>
        <v>23</v>
      </c>
      <c r="F7" s="38">
        <f t="shared" si="0"/>
        <v>2412</v>
      </c>
      <c r="G7" s="58">
        <f t="shared" si="1"/>
        <v>0.04572165143875346</v>
      </c>
    </row>
    <row r="8" spans="1:7" ht="30" customHeight="1">
      <c r="A8" s="27" t="s">
        <v>101</v>
      </c>
      <c r="B8" s="28">
        <v>3</v>
      </c>
      <c r="C8" s="29">
        <f>SUM(Fürstenfeld!B5:B18)</f>
        <v>18025</v>
      </c>
      <c r="D8" s="29">
        <f>SUM(Fürstenfeld!C5:C18)</f>
        <v>745</v>
      </c>
      <c r="E8" s="34">
        <f>SUM(Fürstenfeld!D5:D18)</f>
        <v>5</v>
      </c>
      <c r="F8" s="38">
        <f t="shared" si="0"/>
        <v>750</v>
      </c>
      <c r="G8" s="58">
        <f>F8/C8</f>
        <v>0.04160887656033287</v>
      </c>
    </row>
    <row r="9" spans="1:7" ht="30" customHeight="1">
      <c r="A9" s="27" t="s">
        <v>450</v>
      </c>
      <c r="B9" s="28">
        <v>1</v>
      </c>
      <c r="C9" s="29">
        <f>SUM('Graz-Umgebung'!B5:B61)</f>
        <v>105763</v>
      </c>
      <c r="D9" s="29">
        <f>SUM('Graz-Umgebung'!C5:C61)</f>
        <v>4691</v>
      </c>
      <c r="E9" s="34">
        <f>SUM('Graz-Umgebung'!D5:D61)</f>
        <v>82</v>
      </c>
      <c r="F9" s="38">
        <f t="shared" si="0"/>
        <v>4773</v>
      </c>
      <c r="G9" s="58">
        <f t="shared" si="1"/>
        <v>0.04512920397492507</v>
      </c>
    </row>
    <row r="10" spans="1:7" ht="30" customHeight="1">
      <c r="A10" s="27" t="s">
        <v>551</v>
      </c>
      <c r="B10" s="28">
        <v>1</v>
      </c>
      <c r="C10" s="29">
        <f>SUM('Graz-Stadt'!B5)</f>
        <v>180705</v>
      </c>
      <c r="D10" s="29">
        <f>SUM('Graz-Stadt'!C5)</f>
        <v>4103</v>
      </c>
      <c r="E10" s="34">
        <f>SUM('Graz-Stadt'!D5)</f>
        <v>74</v>
      </c>
      <c r="F10" s="38">
        <f t="shared" si="0"/>
        <v>4177</v>
      </c>
      <c r="G10" s="58">
        <f t="shared" si="1"/>
        <v>0.023115021720483662</v>
      </c>
    </row>
    <row r="11" spans="1:7" ht="30" customHeight="1">
      <c r="A11" s="27" t="s">
        <v>168</v>
      </c>
      <c r="B11" s="28">
        <v>3</v>
      </c>
      <c r="C11" s="29">
        <f>SUM(Hartberg!B5:B54)</f>
        <v>52633</v>
      </c>
      <c r="D11" s="29">
        <f>SUM(Hartberg!C5:C54)</f>
        <v>2255</v>
      </c>
      <c r="E11" s="34">
        <f>SUM(Hartberg!D5:D54)</f>
        <v>13</v>
      </c>
      <c r="F11" s="38">
        <f t="shared" si="0"/>
        <v>2268</v>
      </c>
      <c r="G11" s="58">
        <f t="shared" si="1"/>
        <v>0.04309083654741322</v>
      </c>
    </row>
    <row r="12" spans="1:7" ht="30" customHeight="1">
      <c r="A12" s="27" t="s">
        <v>206</v>
      </c>
      <c r="B12" s="28">
        <v>4</v>
      </c>
      <c r="C12" s="29">
        <f>SUM(Judenburg!B5:B28)</f>
        <v>37322</v>
      </c>
      <c r="D12" s="29">
        <f>SUM(Judenburg!C5:C28)</f>
        <v>1737</v>
      </c>
      <c r="E12" s="34">
        <f>SUM(Judenburg!D5:D28)</f>
        <v>4</v>
      </c>
      <c r="F12" s="38">
        <f t="shared" si="0"/>
        <v>1741</v>
      </c>
      <c r="G12" s="58">
        <f t="shared" si="1"/>
        <v>0.04664808959862816</v>
      </c>
    </row>
    <row r="13" spans="1:7" ht="30" customHeight="1">
      <c r="A13" s="27" t="s">
        <v>223</v>
      </c>
      <c r="B13" s="28">
        <v>4</v>
      </c>
      <c r="C13" s="29">
        <f>SUM(Knittelfeld!B5:B18)</f>
        <v>22923</v>
      </c>
      <c r="D13" s="29">
        <f>SUM(Knittelfeld!C5:C18)</f>
        <v>997</v>
      </c>
      <c r="E13" s="34">
        <f>SUM(Knittelfeld!D5:D18)</f>
        <v>6</v>
      </c>
      <c r="F13" s="38">
        <f t="shared" si="0"/>
        <v>1003</v>
      </c>
      <c r="G13" s="58">
        <f t="shared" si="1"/>
        <v>0.04375518038651136</v>
      </c>
    </row>
    <row r="14" spans="1:7" ht="30" customHeight="1">
      <c r="A14" s="27" t="s">
        <v>247</v>
      </c>
      <c r="B14" s="28">
        <v>2</v>
      </c>
      <c r="C14" s="29">
        <f>SUM(Leibnitz!B5:B52)</f>
        <v>58973</v>
      </c>
      <c r="D14" s="29">
        <f>SUM(Leibnitz!C5:C52)</f>
        <v>2047</v>
      </c>
      <c r="E14" s="34">
        <f>SUM(Leibnitz!D5:D52)</f>
        <v>17</v>
      </c>
      <c r="F14" s="38">
        <f t="shared" si="0"/>
        <v>2064</v>
      </c>
      <c r="G14" s="58">
        <f t="shared" si="1"/>
        <v>0.03499906736981331</v>
      </c>
    </row>
    <row r="15" spans="1:7" ht="30" customHeight="1">
      <c r="A15" s="27" t="s">
        <v>274</v>
      </c>
      <c r="B15" s="28">
        <v>4</v>
      </c>
      <c r="C15" s="29">
        <f>SUM(Leoben!B5:B23)</f>
        <v>52678</v>
      </c>
      <c r="D15" s="29">
        <f>SUM(Leoben!C5:C23)</f>
        <v>1927</v>
      </c>
      <c r="E15" s="34">
        <f>SUM(Leoben!D5:D23)</f>
        <v>7</v>
      </c>
      <c r="F15" s="38">
        <f t="shared" si="0"/>
        <v>1934</v>
      </c>
      <c r="G15" s="58">
        <f t="shared" si="1"/>
        <v>0.03671361858840503</v>
      </c>
    </row>
    <row r="16" spans="1:7" ht="30" customHeight="1">
      <c r="A16" s="27" t="s">
        <v>305</v>
      </c>
      <c r="B16" s="28">
        <v>4</v>
      </c>
      <c r="C16" s="29">
        <f>SUM(Liezen!B5:B55)</f>
        <v>62207</v>
      </c>
      <c r="D16" s="29">
        <f>SUM(Liezen!C5:C55)</f>
        <v>3250</v>
      </c>
      <c r="E16" s="34">
        <f>SUM(Liezen!D5:D55)</f>
        <v>26</v>
      </c>
      <c r="F16" s="38">
        <f t="shared" si="0"/>
        <v>3276</v>
      </c>
      <c r="G16" s="58">
        <f t="shared" si="1"/>
        <v>0.052662883598308875</v>
      </c>
    </row>
    <row r="17" spans="1:7" ht="30" customHeight="1">
      <c r="A17" s="27" t="s">
        <v>335</v>
      </c>
      <c r="B17" s="28">
        <v>4</v>
      </c>
      <c r="C17" s="29">
        <f>SUM(Mürzzuschlag!B5:B20)</f>
        <v>33819</v>
      </c>
      <c r="D17" s="29">
        <f>SUM(Mürzzuschlag!C5:C20)</f>
        <v>1508</v>
      </c>
      <c r="E17" s="34">
        <f>SUM(Mürzzuschlag!D5:D20)</f>
        <v>14</v>
      </c>
      <c r="F17" s="38">
        <f t="shared" si="0"/>
        <v>1522</v>
      </c>
      <c r="G17" s="58">
        <f t="shared" si="1"/>
        <v>0.04500428753067802</v>
      </c>
    </row>
    <row r="18" spans="1:7" ht="30" customHeight="1">
      <c r="A18" s="27" t="s">
        <v>348</v>
      </c>
      <c r="B18" s="28">
        <v>4</v>
      </c>
      <c r="C18" s="29">
        <f>SUM(Murau!B5:B38)</f>
        <v>24054</v>
      </c>
      <c r="D18" s="29">
        <f>SUM(Murau!C5:C38)</f>
        <v>1488</v>
      </c>
      <c r="E18" s="34">
        <f>SUM(Murau!D5:D38)</f>
        <v>12</v>
      </c>
      <c r="F18" s="38">
        <f t="shared" si="0"/>
        <v>1500</v>
      </c>
      <c r="G18" s="58">
        <f t="shared" si="1"/>
        <v>0.062359690695934146</v>
      </c>
    </row>
    <row r="19" spans="1:7" ht="30" customHeight="1">
      <c r="A19" s="27" t="s">
        <v>451</v>
      </c>
      <c r="B19" s="28">
        <v>2</v>
      </c>
      <c r="C19" s="29">
        <f>SUM(Radkersburg!B5:B23)</f>
        <v>18672</v>
      </c>
      <c r="D19" s="29">
        <f>SUM(Radkersburg!C5:C23)</f>
        <v>858</v>
      </c>
      <c r="E19" s="34">
        <f>SUM(Radkersburg!D5:D23)</f>
        <v>23</v>
      </c>
      <c r="F19" s="38">
        <f t="shared" si="0"/>
        <v>881</v>
      </c>
      <c r="G19" s="58">
        <f t="shared" si="1"/>
        <v>0.04718294772922022</v>
      </c>
    </row>
    <row r="20" spans="1:7" ht="30" customHeight="1">
      <c r="A20" s="27" t="s">
        <v>403</v>
      </c>
      <c r="B20" s="28">
        <v>2</v>
      </c>
      <c r="C20" s="29">
        <f>SUM(Voitsberg!B5:B29)</f>
        <v>42894</v>
      </c>
      <c r="D20" s="29">
        <f>SUM(Voitsberg!C5:C29)</f>
        <v>1368</v>
      </c>
      <c r="E20" s="34">
        <f>SUM(Voitsberg!D5:D29)</f>
        <v>7</v>
      </c>
      <c r="F20" s="38">
        <f t="shared" si="0"/>
        <v>1375</v>
      </c>
      <c r="G20" s="58">
        <f t="shared" si="1"/>
        <v>0.03205576537511074</v>
      </c>
    </row>
    <row r="21" spans="1:7" ht="30" customHeight="1" thickBot="1">
      <c r="A21" s="30" t="s">
        <v>449</v>
      </c>
      <c r="B21" s="31">
        <v>3</v>
      </c>
      <c r="C21" s="32">
        <f>SUM(Weiz!B5:B58)</f>
        <v>67678</v>
      </c>
      <c r="D21" s="32">
        <f>SUM(Weiz!C5:C58)</f>
        <v>2479</v>
      </c>
      <c r="E21" s="35">
        <f>SUM(Weiz!D5:D58)</f>
        <v>24</v>
      </c>
      <c r="F21" s="39">
        <f t="shared" si="0"/>
        <v>2503</v>
      </c>
      <c r="G21" s="60">
        <f t="shared" si="1"/>
        <v>0.036983953426519695</v>
      </c>
    </row>
    <row r="22" spans="1:7" ht="34.5" customHeight="1" thickBot="1">
      <c r="A22" s="16" t="s">
        <v>552</v>
      </c>
      <c r="B22" s="17"/>
      <c r="C22" s="18">
        <f>SUM(C5:C21)</f>
        <v>929795</v>
      </c>
      <c r="D22" s="20">
        <f>SUM(D5:D21)</f>
        <v>36501</v>
      </c>
      <c r="E22" s="36">
        <f>SUM(E5:E21)</f>
        <v>358</v>
      </c>
      <c r="F22" s="40">
        <f>SUM(F5:F21)</f>
        <v>36859</v>
      </c>
      <c r="G22" s="61">
        <f>D22/C22</f>
        <v>0.039257040530439505</v>
      </c>
    </row>
    <row r="23" spans="1:7" ht="34.5" customHeight="1">
      <c r="A23" s="42" t="s">
        <v>553</v>
      </c>
      <c r="B23" s="43">
        <v>1</v>
      </c>
      <c r="C23" s="44">
        <f>SUM(C9:C10)</f>
        <v>286468</v>
      </c>
      <c r="D23" s="45">
        <f>SUM(D9:D10)</f>
        <v>8794</v>
      </c>
      <c r="E23" s="45">
        <f>SUM(E9:E10)</f>
        <v>156</v>
      </c>
      <c r="F23" s="46">
        <f>SUM(F9:F10)</f>
        <v>8950</v>
      </c>
      <c r="G23" s="62">
        <f>F23/C23</f>
        <v>0.031242582068503288</v>
      </c>
    </row>
    <row r="24" spans="1:7" ht="34.5" customHeight="1">
      <c r="A24" s="42" t="s">
        <v>553</v>
      </c>
      <c r="B24" s="43">
        <v>2</v>
      </c>
      <c r="C24" s="44">
        <f>SUM(C6+C14+C19+C20)</f>
        <v>168875</v>
      </c>
      <c r="D24" s="45">
        <f>SUM(D6+D14+D19+D20)</f>
        <v>6877</v>
      </c>
      <c r="E24" s="45">
        <f>SUM(E6+E14+E19+E20)</f>
        <v>62</v>
      </c>
      <c r="F24" s="46">
        <f>SUM(F6+F14+F19+F20)</f>
        <v>6939</v>
      </c>
      <c r="G24" s="63">
        <f>F24/C24</f>
        <v>0.04108956328645448</v>
      </c>
    </row>
    <row r="25" spans="1:7" ht="34.5" customHeight="1">
      <c r="A25" s="42" t="s">
        <v>553</v>
      </c>
      <c r="B25" s="43">
        <v>3</v>
      </c>
      <c r="C25" s="44">
        <f>SUM(C7+C8+C11+C21)</f>
        <v>191090</v>
      </c>
      <c r="D25" s="45">
        <f>SUM(D7+D8+D11+D21)</f>
        <v>7868</v>
      </c>
      <c r="E25" s="45">
        <f>SUM(E7+E8+E11+E21)</f>
        <v>65</v>
      </c>
      <c r="F25" s="46">
        <f>SUM(F7+F8+F11+F21)</f>
        <v>7933</v>
      </c>
      <c r="G25" s="63">
        <f>F25/C25</f>
        <v>0.04151446962164425</v>
      </c>
    </row>
    <row r="26" spans="1:7" ht="34.5" customHeight="1" thickBot="1">
      <c r="A26" s="47" t="s">
        <v>553</v>
      </c>
      <c r="B26" s="48">
        <v>4</v>
      </c>
      <c r="C26" s="49">
        <f>SUM(C5+C12+C13+C15+C16+C17+C18)</f>
        <v>283362</v>
      </c>
      <c r="D26" s="50">
        <f>SUM(D5+D12+D13+D15+D16+D17+D18)</f>
        <v>12962</v>
      </c>
      <c r="E26" s="50">
        <f>SUM(E5+E12+E13+E15+E16+E17+E18)</f>
        <v>75</v>
      </c>
      <c r="F26" s="51">
        <f>SUM(F5+F12+F13+F15+F16+F17+F18)</f>
        <v>13037</v>
      </c>
      <c r="G26" s="64">
        <f>F26/C26</f>
        <v>0.04600828622045299</v>
      </c>
    </row>
  </sheetData>
  <mergeCells count="3">
    <mergeCell ref="A2:G2"/>
    <mergeCell ref="A3:G3"/>
    <mergeCell ref="B1:G1"/>
  </mergeCells>
  <printOptions gridLines="1"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portrait" paperSize="9" scale="80" r:id="rId2"/>
  <headerFooter alignWithMargins="0">
    <oddFooter>&amp;R&amp;D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:F1"/>
    </sheetView>
  </sheetViews>
  <sheetFormatPr defaultColWidth="11.421875" defaultRowHeight="12.75"/>
  <cols>
    <col min="1" max="1" width="28.851562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555</v>
      </c>
      <c r="B2" s="68"/>
      <c r="C2" s="68"/>
      <c r="D2" s="68"/>
      <c r="E2" s="68"/>
      <c r="F2" s="68"/>
    </row>
    <row r="3" spans="1:6" s="2" customFormat="1" ht="15" customHeight="1">
      <c r="A3" s="68" t="s">
        <v>554</v>
      </c>
      <c r="B3" s="68"/>
      <c r="C3" s="68"/>
      <c r="D3" s="68"/>
      <c r="E3" s="68"/>
      <c r="F3" s="68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217</v>
      </c>
      <c r="B5" s="1">
        <v>881</v>
      </c>
      <c r="C5" s="1">
        <v>30</v>
      </c>
      <c r="D5" s="1">
        <v>0</v>
      </c>
      <c r="E5" s="1">
        <f>SUM(C5:D5)</f>
        <v>30</v>
      </c>
      <c r="F5" s="8">
        <f>E5/B5</f>
        <v>0.0340522133938706</v>
      </c>
    </row>
    <row r="6" spans="1:6" ht="19.5" customHeight="1">
      <c r="A6" t="s">
        <v>218</v>
      </c>
      <c r="B6" s="1">
        <v>540</v>
      </c>
      <c r="C6" s="1">
        <v>22</v>
      </c>
      <c r="D6" s="1">
        <v>0</v>
      </c>
      <c r="E6" s="1">
        <f aca="true" t="shared" si="0" ref="E6:E18">SUM(C6:D6)</f>
        <v>22</v>
      </c>
      <c r="F6" s="8">
        <f aca="true" t="shared" si="1" ref="F6:F18">E6/B6</f>
        <v>0.040740740740740744</v>
      </c>
    </row>
    <row r="7" spans="1:6" ht="19.5" customHeight="1">
      <c r="A7" t="s">
        <v>219</v>
      </c>
      <c r="B7" s="1">
        <v>143</v>
      </c>
      <c r="C7" s="1">
        <v>13</v>
      </c>
      <c r="D7" s="1">
        <v>0</v>
      </c>
      <c r="E7" s="1">
        <f t="shared" si="0"/>
        <v>13</v>
      </c>
      <c r="F7" s="8">
        <f t="shared" si="1"/>
        <v>0.09090909090909091</v>
      </c>
    </row>
    <row r="8" spans="1:6" ht="19.5" customHeight="1">
      <c r="A8" t="s">
        <v>220</v>
      </c>
      <c r="B8" s="1">
        <v>1146</v>
      </c>
      <c r="C8" s="1">
        <v>48</v>
      </c>
      <c r="D8" s="1">
        <v>0</v>
      </c>
      <c r="E8" s="1">
        <f t="shared" si="0"/>
        <v>48</v>
      </c>
      <c r="F8" s="8">
        <f t="shared" si="1"/>
        <v>0.041884816753926704</v>
      </c>
    </row>
    <row r="9" spans="1:6" ht="19.5" customHeight="1">
      <c r="A9" t="s">
        <v>221</v>
      </c>
      <c r="B9" s="1">
        <v>854</v>
      </c>
      <c r="C9" s="1">
        <v>116</v>
      </c>
      <c r="D9" s="1"/>
      <c r="E9" s="1">
        <f t="shared" si="0"/>
        <v>116</v>
      </c>
      <c r="F9" s="8">
        <f t="shared" si="1"/>
        <v>0.1358313817330211</v>
      </c>
    </row>
    <row r="10" spans="1:6" ht="19.5" customHeight="1">
      <c r="A10" t="s">
        <v>222</v>
      </c>
      <c r="B10" s="1">
        <v>574</v>
      </c>
      <c r="C10" s="1">
        <v>19</v>
      </c>
      <c r="D10" s="1">
        <v>0</v>
      </c>
      <c r="E10" s="1">
        <f t="shared" si="0"/>
        <v>19</v>
      </c>
      <c r="F10" s="8">
        <f t="shared" si="1"/>
        <v>0.033101045296167246</v>
      </c>
    </row>
    <row r="11" spans="1:6" ht="19.5" customHeight="1">
      <c r="A11" t="s">
        <v>223</v>
      </c>
      <c r="B11" s="1">
        <v>9273</v>
      </c>
      <c r="C11" s="1">
        <v>261</v>
      </c>
      <c r="D11" s="1">
        <v>5</v>
      </c>
      <c r="E11" s="1">
        <f t="shared" si="0"/>
        <v>266</v>
      </c>
      <c r="F11" s="8">
        <f t="shared" si="1"/>
        <v>0.028685430820662137</v>
      </c>
    </row>
    <row r="12" spans="1:6" ht="19.5" customHeight="1">
      <c r="A12" t="s">
        <v>224</v>
      </c>
      <c r="B12" s="1">
        <v>1348</v>
      </c>
      <c r="C12" s="1">
        <v>75</v>
      </c>
      <c r="D12" s="1">
        <v>0</v>
      </c>
      <c r="E12" s="1">
        <f t="shared" si="0"/>
        <v>75</v>
      </c>
      <c r="F12" s="8">
        <f t="shared" si="1"/>
        <v>0.055637982195845696</v>
      </c>
    </row>
    <row r="13" spans="1:6" ht="19.5" customHeight="1">
      <c r="A13" t="s">
        <v>225</v>
      </c>
      <c r="B13" s="1">
        <v>529</v>
      </c>
      <c r="C13" s="1">
        <v>34</v>
      </c>
      <c r="D13" s="1">
        <v>0</v>
      </c>
      <c r="E13" s="1">
        <f t="shared" si="0"/>
        <v>34</v>
      </c>
      <c r="F13" s="8">
        <f t="shared" si="1"/>
        <v>0.06427221172022685</v>
      </c>
    </row>
    <row r="14" spans="1:6" ht="19.5" customHeight="1">
      <c r="A14" t="s">
        <v>498</v>
      </c>
      <c r="B14" s="1">
        <v>653</v>
      </c>
      <c r="C14" s="1">
        <v>20</v>
      </c>
      <c r="D14" s="1">
        <v>0</v>
      </c>
      <c r="E14" s="1">
        <f t="shared" si="0"/>
        <v>20</v>
      </c>
      <c r="F14" s="8">
        <f t="shared" si="1"/>
        <v>0.030627871362940276</v>
      </c>
    </row>
    <row r="15" spans="1:6" ht="19.5" customHeight="1">
      <c r="A15" t="s">
        <v>499</v>
      </c>
      <c r="B15" s="1">
        <v>907</v>
      </c>
      <c r="C15" s="1">
        <v>46</v>
      </c>
      <c r="D15" s="1">
        <v>0</v>
      </c>
      <c r="E15" s="1">
        <f t="shared" si="0"/>
        <v>46</v>
      </c>
      <c r="F15" s="8">
        <f t="shared" si="1"/>
        <v>0.050716648291069456</v>
      </c>
    </row>
    <row r="16" spans="1:6" ht="19.5" customHeight="1">
      <c r="A16" t="s">
        <v>500</v>
      </c>
      <c r="B16" s="1">
        <v>1075</v>
      </c>
      <c r="C16" s="1">
        <v>44</v>
      </c>
      <c r="D16" s="1">
        <v>0</v>
      </c>
      <c r="E16" s="1">
        <f t="shared" si="0"/>
        <v>44</v>
      </c>
      <c r="F16" s="8">
        <f t="shared" si="1"/>
        <v>0.04093023255813953</v>
      </c>
    </row>
    <row r="17" spans="1:6" ht="19.5" customHeight="1">
      <c r="A17" t="s">
        <v>226</v>
      </c>
      <c r="B17" s="1">
        <v>1024</v>
      </c>
      <c r="C17" s="1">
        <v>89</v>
      </c>
      <c r="D17" s="1">
        <v>0</v>
      </c>
      <c r="E17" s="1">
        <f t="shared" si="0"/>
        <v>89</v>
      </c>
      <c r="F17" s="8">
        <f t="shared" si="1"/>
        <v>0.0869140625</v>
      </c>
    </row>
    <row r="18" spans="1:6" ht="19.5" customHeight="1">
      <c r="A18" t="s">
        <v>227</v>
      </c>
      <c r="B18" s="1">
        <v>3976</v>
      </c>
      <c r="C18" s="1">
        <v>180</v>
      </c>
      <c r="D18" s="1">
        <v>1</v>
      </c>
      <c r="E18" s="1">
        <f t="shared" si="0"/>
        <v>181</v>
      </c>
      <c r="F18" s="8">
        <f t="shared" si="1"/>
        <v>0.04552313883299799</v>
      </c>
    </row>
    <row r="19" spans="1:6" ht="24.75" customHeight="1">
      <c r="A19" s="12" t="s">
        <v>52</v>
      </c>
      <c r="B19" s="13">
        <f>SUM(B5:B18)</f>
        <v>22923</v>
      </c>
      <c r="C19" s="13">
        <f>SUM(C5:C18)</f>
        <v>997</v>
      </c>
      <c r="D19" s="13">
        <f>SUM(D5:D18)</f>
        <v>6</v>
      </c>
      <c r="E19" s="13">
        <f>SUM(C19:D19)</f>
        <v>1003</v>
      </c>
      <c r="F19" s="14">
        <f>E19/B19</f>
        <v>0.04375518038651136</v>
      </c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2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6.14062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228</v>
      </c>
      <c r="B5" s="1">
        <v>1081</v>
      </c>
      <c r="C5" s="1">
        <v>29</v>
      </c>
      <c r="D5" s="1">
        <v>0</v>
      </c>
      <c r="E5" s="1">
        <f>SUM(C5:D5)</f>
        <v>29</v>
      </c>
      <c r="F5" s="8">
        <f>E5/B5</f>
        <v>0.02682701202590194</v>
      </c>
    </row>
    <row r="6" spans="1:6" ht="19.5" customHeight="1">
      <c r="A6" t="s">
        <v>229</v>
      </c>
      <c r="B6" s="1">
        <v>840</v>
      </c>
      <c r="C6" s="1">
        <v>15</v>
      </c>
      <c r="D6" s="1">
        <v>0</v>
      </c>
      <c r="E6" s="1">
        <f aca="true" t="shared" si="0" ref="E6:E52">SUM(C6:D6)</f>
        <v>15</v>
      </c>
      <c r="F6" s="8">
        <f aca="true" t="shared" si="1" ref="F6:F52">E6/B6</f>
        <v>0.017857142857142856</v>
      </c>
    </row>
    <row r="7" spans="1:6" ht="19.5" customHeight="1">
      <c r="A7" t="s">
        <v>230</v>
      </c>
      <c r="B7" s="1">
        <v>477</v>
      </c>
      <c r="C7" s="1">
        <v>34</v>
      </c>
      <c r="D7" s="1">
        <v>0</v>
      </c>
      <c r="E7" s="1">
        <f t="shared" si="0"/>
        <v>34</v>
      </c>
      <c r="F7" s="8">
        <f t="shared" si="1"/>
        <v>0.07127882599580712</v>
      </c>
    </row>
    <row r="8" spans="1:6" ht="19.5" customHeight="1">
      <c r="A8" t="s">
        <v>231</v>
      </c>
      <c r="B8" s="1">
        <v>169</v>
      </c>
      <c r="C8" s="1">
        <v>8</v>
      </c>
      <c r="D8" s="1">
        <v>0</v>
      </c>
      <c r="E8" s="1">
        <f t="shared" si="0"/>
        <v>8</v>
      </c>
      <c r="F8" s="8">
        <f t="shared" si="1"/>
        <v>0.047337278106508875</v>
      </c>
    </row>
    <row r="9" spans="1:6" ht="19.5" customHeight="1">
      <c r="A9" t="s">
        <v>232</v>
      </c>
      <c r="B9" s="1">
        <v>845</v>
      </c>
      <c r="C9" s="1">
        <v>58</v>
      </c>
      <c r="D9" s="1">
        <v>0</v>
      </c>
      <c r="E9" s="1">
        <f t="shared" si="0"/>
        <v>58</v>
      </c>
      <c r="F9" s="8">
        <f t="shared" si="1"/>
        <v>0.06863905325443787</v>
      </c>
    </row>
    <row r="10" spans="1:6" ht="19.5" customHeight="1">
      <c r="A10" t="s">
        <v>489</v>
      </c>
      <c r="B10" s="1">
        <v>653</v>
      </c>
      <c r="C10" s="1">
        <v>24</v>
      </c>
      <c r="D10" s="1">
        <v>0</v>
      </c>
      <c r="E10" s="1">
        <f t="shared" si="0"/>
        <v>24</v>
      </c>
      <c r="F10" s="8">
        <f t="shared" si="1"/>
        <v>0.036753445635528334</v>
      </c>
    </row>
    <row r="11" spans="1:6" ht="19.5" customHeight="1">
      <c r="A11" t="s">
        <v>233</v>
      </c>
      <c r="B11" s="1">
        <v>1037</v>
      </c>
      <c r="C11" s="1">
        <v>30</v>
      </c>
      <c r="D11" s="1">
        <v>0</v>
      </c>
      <c r="E11" s="1">
        <f t="shared" si="0"/>
        <v>30</v>
      </c>
      <c r="F11" s="8">
        <f t="shared" si="1"/>
        <v>0.02892960462873674</v>
      </c>
    </row>
    <row r="12" spans="1:6" ht="19.5" customHeight="1">
      <c r="A12" t="s">
        <v>234</v>
      </c>
      <c r="B12" s="1">
        <v>839</v>
      </c>
      <c r="C12" s="1">
        <v>13</v>
      </c>
      <c r="D12" s="1">
        <v>0</v>
      </c>
      <c r="E12" s="1">
        <f t="shared" si="0"/>
        <v>13</v>
      </c>
      <c r="F12" s="8">
        <f t="shared" si="1"/>
        <v>0.015494636471990465</v>
      </c>
    </row>
    <row r="13" spans="1:6" ht="19.5" customHeight="1">
      <c r="A13" t="s">
        <v>235</v>
      </c>
      <c r="B13" s="1">
        <v>2387</v>
      </c>
      <c r="C13" s="1">
        <v>83</v>
      </c>
      <c r="D13" s="1">
        <v>1</v>
      </c>
      <c r="E13" s="1">
        <f t="shared" si="0"/>
        <v>84</v>
      </c>
      <c r="F13" s="8">
        <f t="shared" si="1"/>
        <v>0.03519061583577713</v>
      </c>
    </row>
    <row r="14" spans="1:6" ht="19.5" customHeight="1">
      <c r="A14" t="s">
        <v>236</v>
      </c>
      <c r="B14" s="1">
        <v>1081</v>
      </c>
      <c r="C14" s="1">
        <v>44</v>
      </c>
      <c r="D14" s="1">
        <v>0</v>
      </c>
      <c r="E14" s="1">
        <f t="shared" si="0"/>
        <v>44</v>
      </c>
      <c r="F14" s="8">
        <f t="shared" si="1"/>
        <v>0.04070305272895467</v>
      </c>
    </row>
    <row r="15" spans="1:6" ht="19.5" customHeight="1">
      <c r="A15" t="s">
        <v>237</v>
      </c>
      <c r="B15" s="1">
        <v>1111</v>
      </c>
      <c r="C15" s="1">
        <v>37</v>
      </c>
      <c r="D15" s="1">
        <v>0</v>
      </c>
      <c r="E15" s="1">
        <f t="shared" si="0"/>
        <v>37</v>
      </c>
      <c r="F15" s="8">
        <f t="shared" si="1"/>
        <v>0.0333033303330333</v>
      </c>
    </row>
    <row r="16" spans="1:6" ht="19.5" customHeight="1">
      <c r="A16" t="s">
        <v>238</v>
      </c>
      <c r="B16" s="1">
        <v>1430</v>
      </c>
      <c r="C16" s="1">
        <v>39</v>
      </c>
      <c r="D16" s="1">
        <v>0</v>
      </c>
      <c r="E16" s="1">
        <f t="shared" si="0"/>
        <v>39</v>
      </c>
      <c r="F16" s="8">
        <f t="shared" si="1"/>
        <v>0.02727272727272727</v>
      </c>
    </row>
    <row r="17" spans="1:6" ht="19.5" customHeight="1">
      <c r="A17" t="s">
        <v>239</v>
      </c>
      <c r="B17" s="1">
        <v>1795</v>
      </c>
      <c r="C17" s="1">
        <v>26</v>
      </c>
      <c r="D17" s="1">
        <v>0</v>
      </c>
      <c r="E17" s="1">
        <f t="shared" si="0"/>
        <v>26</v>
      </c>
      <c r="F17" s="8">
        <f t="shared" si="1"/>
        <v>0.014484679665738161</v>
      </c>
    </row>
    <row r="18" spans="1:6" ht="19.5" customHeight="1">
      <c r="A18" t="s">
        <v>240</v>
      </c>
      <c r="B18" s="1">
        <v>248</v>
      </c>
      <c r="C18" s="1">
        <v>6</v>
      </c>
      <c r="D18" s="1">
        <v>0</v>
      </c>
      <c r="E18" s="1">
        <f t="shared" si="0"/>
        <v>6</v>
      </c>
      <c r="F18" s="8">
        <f t="shared" si="1"/>
        <v>0.024193548387096774</v>
      </c>
    </row>
    <row r="19" spans="1:6" ht="19.5" customHeight="1">
      <c r="A19" t="s">
        <v>241</v>
      </c>
      <c r="B19" s="1">
        <v>1318</v>
      </c>
      <c r="C19" s="1">
        <v>31</v>
      </c>
      <c r="D19" s="1">
        <v>1</v>
      </c>
      <c r="E19" s="1">
        <f t="shared" si="0"/>
        <v>32</v>
      </c>
      <c r="F19" s="8">
        <f t="shared" si="1"/>
        <v>0.024279210925644917</v>
      </c>
    </row>
    <row r="20" spans="1:6" ht="19.5" customHeight="1">
      <c r="A20" t="s">
        <v>242</v>
      </c>
      <c r="B20" s="1">
        <v>1545</v>
      </c>
      <c r="C20" s="1">
        <v>41</v>
      </c>
      <c r="D20" s="1">
        <v>0</v>
      </c>
      <c r="E20" s="1">
        <f t="shared" si="0"/>
        <v>41</v>
      </c>
      <c r="F20" s="8">
        <f t="shared" si="1"/>
        <v>0.026537216828478965</v>
      </c>
    </row>
    <row r="21" spans="1:6" ht="19.5" customHeight="1">
      <c r="A21" t="s">
        <v>243</v>
      </c>
      <c r="B21" s="1">
        <v>1066</v>
      </c>
      <c r="C21" s="1">
        <v>68</v>
      </c>
      <c r="D21" s="1">
        <v>0</v>
      </c>
      <c r="E21" s="1">
        <f t="shared" si="0"/>
        <v>68</v>
      </c>
      <c r="F21" s="8">
        <f t="shared" si="1"/>
        <v>0.06378986866791744</v>
      </c>
    </row>
    <row r="22" spans="1:6" ht="19.5" customHeight="1">
      <c r="A22" t="s">
        <v>244</v>
      </c>
      <c r="B22" s="1">
        <v>1924</v>
      </c>
      <c r="C22" s="1">
        <v>65</v>
      </c>
      <c r="D22" s="1">
        <v>1</v>
      </c>
      <c r="E22" s="1">
        <f t="shared" si="0"/>
        <v>66</v>
      </c>
      <c r="F22" s="8">
        <f t="shared" si="1"/>
        <v>0.034303534303534305</v>
      </c>
    </row>
    <row r="23" spans="1:6" ht="19.5" customHeight="1">
      <c r="A23" t="s">
        <v>245</v>
      </c>
      <c r="B23" s="1">
        <v>985</v>
      </c>
      <c r="C23" s="1">
        <v>31</v>
      </c>
      <c r="D23" s="1">
        <v>0</v>
      </c>
      <c r="E23" s="1">
        <f t="shared" si="0"/>
        <v>31</v>
      </c>
      <c r="F23" s="8">
        <f t="shared" si="1"/>
        <v>0.03147208121827411</v>
      </c>
    </row>
    <row r="24" spans="1:6" ht="19.5" customHeight="1">
      <c r="A24" t="s">
        <v>246</v>
      </c>
      <c r="B24" s="1">
        <v>919</v>
      </c>
      <c r="C24" s="1">
        <v>37</v>
      </c>
      <c r="D24" s="1">
        <v>0</v>
      </c>
      <c r="E24" s="1">
        <f t="shared" si="0"/>
        <v>37</v>
      </c>
      <c r="F24" s="8">
        <f t="shared" si="1"/>
        <v>0.04026115342763874</v>
      </c>
    </row>
    <row r="25" spans="1:6" ht="19.5" customHeight="1">
      <c r="A25" t="s">
        <v>490</v>
      </c>
      <c r="B25" s="1">
        <v>1549</v>
      </c>
      <c r="C25" s="1">
        <v>78</v>
      </c>
      <c r="D25" s="1">
        <v>1</v>
      </c>
      <c r="E25" s="1">
        <f t="shared" si="0"/>
        <v>79</v>
      </c>
      <c r="F25" s="8">
        <f t="shared" si="1"/>
        <v>0.051000645577792124</v>
      </c>
    </row>
    <row r="26" spans="1:6" ht="19.5" customHeight="1">
      <c r="A26" t="s">
        <v>247</v>
      </c>
      <c r="B26" s="1">
        <v>5576</v>
      </c>
      <c r="C26" s="1">
        <v>157</v>
      </c>
      <c r="D26" s="1">
        <v>9</v>
      </c>
      <c r="E26" s="1">
        <f t="shared" si="0"/>
        <v>166</v>
      </c>
      <c r="F26" s="8">
        <f t="shared" si="1"/>
        <v>0.02977044476327116</v>
      </c>
    </row>
    <row r="27" spans="1:6" ht="19.5" customHeight="1">
      <c r="A27" t="s">
        <v>248</v>
      </c>
      <c r="B27" s="1">
        <v>424</v>
      </c>
      <c r="C27" s="1">
        <v>35</v>
      </c>
      <c r="D27" s="1">
        <v>0</v>
      </c>
      <c r="E27" s="1">
        <f t="shared" si="0"/>
        <v>35</v>
      </c>
      <c r="F27" s="8">
        <f t="shared" si="1"/>
        <v>0.08254716981132075</v>
      </c>
    </row>
    <row r="28" spans="1:6" ht="19.5" customHeight="1">
      <c r="A28" t="s">
        <v>249</v>
      </c>
      <c r="B28" s="1">
        <v>1828</v>
      </c>
      <c r="C28" s="1">
        <v>54</v>
      </c>
      <c r="D28" s="1">
        <v>0</v>
      </c>
      <c r="E28" s="1">
        <f t="shared" si="0"/>
        <v>54</v>
      </c>
      <c r="F28" s="8">
        <f t="shared" si="1"/>
        <v>0.02954048140043764</v>
      </c>
    </row>
    <row r="29" spans="1:6" ht="19.5" customHeight="1">
      <c r="A29" t="s">
        <v>250</v>
      </c>
      <c r="B29" s="1">
        <v>628</v>
      </c>
      <c r="C29" s="1">
        <v>11</v>
      </c>
      <c r="D29" s="1">
        <v>0</v>
      </c>
      <c r="E29" s="1">
        <f t="shared" si="0"/>
        <v>11</v>
      </c>
      <c r="F29" s="8">
        <f t="shared" si="1"/>
        <v>0.01751592356687898</v>
      </c>
    </row>
    <row r="30" spans="1:6" ht="19.5" customHeight="1">
      <c r="A30" t="s">
        <v>251</v>
      </c>
      <c r="B30" s="1">
        <v>1126</v>
      </c>
      <c r="C30" s="1">
        <v>42</v>
      </c>
      <c r="D30" s="1">
        <v>0</v>
      </c>
      <c r="E30" s="1">
        <f t="shared" si="0"/>
        <v>42</v>
      </c>
      <c r="F30" s="8">
        <f t="shared" si="1"/>
        <v>0.037300177619893425</v>
      </c>
    </row>
    <row r="31" spans="1:6" ht="19.5" customHeight="1">
      <c r="A31" t="s">
        <v>252</v>
      </c>
      <c r="B31" s="1">
        <v>1163</v>
      </c>
      <c r="C31" s="1">
        <v>42</v>
      </c>
      <c r="D31" s="1">
        <v>0</v>
      </c>
      <c r="E31" s="1">
        <f t="shared" si="0"/>
        <v>42</v>
      </c>
      <c r="F31" s="8">
        <f t="shared" si="1"/>
        <v>0.03611349957007739</v>
      </c>
    </row>
    <row r="32" spans="1:6" ht="19.5" customHeight="1">
      <c r="A32" t="s">
        <v>253</v>
      </c>
      <c r="B32" s="1">
        <v>322</v>
      </c>
      <c r="C32" s="1">
        <v>13</v>
      </c>
      <c r="D32" s="1">
        <v>0</v>
      </c>
      <c r="E32" s="1">
        <f t="shared" si="0"/>
        <v>13</v>
      </c>
      <c r="F32" s="8">
        <f t="shared" si="1"/>
        <v>0.040372670807453416</v>
      </c>
    </row>
    <row r="33" spans="1:6" ht="19.5" customHeight="1">
      <c r="A33" t="s">
        <v>254</v>
      </c>
      <c r="B33" s="1">
        <v>335</v>
      </c>
      <c r="C33" s="1">
        <v>11</v>
      </c>
      <c r="D33" s="1">
        <v>0</v>
      </c>
      <c r="E33" s="1">
        <f t="shared" si="0"/>
        <v>11</v>
      </c>
      <c r="F33" s="8">
        <f t="shared" si="1"/>
        <v>0.03283582089552239</v>
      </c>
    </row>
    <row r="34" spans="1:6" ht="19.5" customHeight="1">
      <c r="A34" t="s">
        <v>491</v>
      </c>
      <c r="B34" s="1">
        <v>1409</v>
      </c>
      <c r="C34" s="1">
        <v>17</v>
      </c>
      <c r="D34" s="1">
        <v>0</v>
      </c>
      <c r="E34" s="1">
        <f t="shared" si="0"/>
        <v>17</v>
      </c>
      <c r="F34" s="8">
        <f t="shared" si="1"/>
        <v>0.0120652945351313</v>
      </c>
    </row>
    <row r="35" spans="1:6" ht="19.5" customHeight="1">
      <c r="A35" t="s">
        <v>492</v>
      </c>
      <c r="B35" s="1">
        <v>915</v>
      </c>
      <c r="C35" s="1">
        <v>30</v>
      </c>
      <c r="D35" s="1">
        <v>3</v>
      </c>
      <c r="E35" s="1">
        <f t="shared" si="0"/>
        <v>33</v>
      </c>
      <c r="F35" s="8">
        <f t="shared" si="1"/>
        <v>0.036065573770491806</v>
      </c>
    </row>
    <row r="36" spans="1:6" ht="19.5" customHeight="1">
      <c r="A36" t="s">
        <v>493</v>
      </c>
      <c r="B36" s="1">
        <v>1634</v>
      </c>
      <c r="C36" s="1">
        <v>23</v>
      </c>
      <c r="D36" s="1">
        <v>0</v>
      </c>
      <c r="E36" s="1">
        <f t="shared" si="0"/>
        <v>23</v>
      </c>
      <c r="F36" s="8">
        <f t="shared" si="1"/>
        <v>0.014075887392900856</v>
      </c>
    </row>
    <row r="37" spans="1:6" ht="19.5" customHeight="1">
      <c r="A37" t="s">
        <v>494</v>
      </c>
      <c r="B37" s="1">
        <v>1709</v>
      </c>
      <c r="C37" s="1">
        <v>50</v>
      </c>
      <c r="D37" s="1">
        <v>0</v>
      </c>
      <c r="E37" s="1">
        <f t="shared" si="0"/>
        <v>50</v>
      </c>
      <c r="F37" s="8">
        <f t="shared" si="1"/>
        <v>0.029256875365710942</v>
      </c>
    </row>
    <row r="38" spans="1:6" ht="19.5" customHeight="1">
      <c r="A38" t="s">
        <v>495</v>
      </c>
      <c r="B38" s="1">
        <v>846</v>
      </c>
      <c r="C38" s="1">
        <v>63</v>
      </c>
      <c r="D38" s="1">
        <v>0</v>
      </c>
      <c r="E38" s="1">
        <f t="shared" si="0"/>
        <v>63</v>
      </c>
      <c r="F38" s="8">
        <f t="shared" si="1"/>
        <v>0.07446808510638298</v>
      </c>
    </row>
    <row r="39" spans="1:6" ht="19.5" customHeight="1">
      <c r="A39" t="s">
        <v>496</v>
      </c>
      <c r="B39" s="1">
        <v>595</v>
      </c>
      <c r="C39" s="1">
        <v>26</v>
      </c>
      <c r="D39" s="1">
        <v>0</v>
      </c>
      <c r="E39" s="1">
        <f t="shared" si="0"/>
        <v>26</v>
      </c>
      <c r="F39" s="8">
        <f t="shared" si="1"/>
        <v>0.043697478991596636</v>
      </c>
    </row>
    <row r="40" spans="1:6" ht="19.5" customHeight="1">
      <c r="A40" t="s">
        <v>497</v>
      </c>
      <c r="B40" s="1">
        <v>1442</v>
      </c>
      <c r="C40" s="1">
        <v>40</v>
      </c>
      <c r="D40" s="1">
        <v>0</v>
      </c>
      <c r="E40" s="1">
        <f t="shared" si="0"/>
        <v>40</v>
      </c>
      <c r="F40" s="8">
        <f t="shared" si="1"/>
        <v>0.027739251040221916</v>
      </c>
    </row>
    <row r="41" spans="1:6" ht="19.5" customHeight="1">
      <c r="A41" t="s">
        <v>255</v>
      </c>
      <c r="B41" s="1">
        <v>879</v>
      </c>
      <c r="C41" s="1">
        <v>30</v>
      </c>
      <c r="D41" s="1">
        <v>0</v>
      </c>
      <c r="E41" s="1">
        <f t="shared" si="0"/>
        <v>30</v>
      </c>
      <c r="F41" s="8">
        <f t="shared" si="1"/>
        <v>0.034129692832764506</v>
      </c>
    </row>
    <row r="42" spans="1:6" ht="19.5" customHeight="1">
      <c r="A42" t="s">
        <v>256</v>
      </c>
      <c r="B42" s="1">
        <v>786</v>
      </c>
      <c r="C42" s="1">
        <v>44</v>
      </c>
      <c r="D42" s="1">
        <v>0</v>
      </c>
      <c r="E42" s="1">
        <f t="shared" si="0"/>
        <v>44</v>
      </c>
      <c r="F42" s="8">
        <f t="shared" si="1"/>
        <v>0.05597964376590331</v>
      </c>
    </row>
    <row r="43" spans="1:6" ht="19.5" customHeight="1">
      <c r="A43" t="s">
        <v>257</v>
      </c>
      <c r="B43" s="1">
        <v>760</v>
      </c>
      <c r="C43" s="1">
        <v>32</v>
      </c>
      <c r="D43" s="1">
        <v>0</v>
      </c>
      <c r="E43" s="1">
        <f t="shared" si="0"/>
        <v>32</v>
      </c>
      <c r="F43" s="8">
        <f t="shared" si="1"/>
        <v>0.042105263157894736</v>
      </c>
    </row>
    <row r="44" spans="1:6" ht="19.5" customHeight="1">
      <c r="A44" t="s">
        <v>258</v>
      </c>
      <c r="B44" s="1">
        <v>1138</v>
      </c>
      <c r="C44" s="1">
        <v>40</v>
      </c>
      <c r="D44" s="1">
        <v>0</v>
      </c>
      <c r="E44" s="1">
        <f t="shared" si="0"/>
        <v>40</v>
      </c>
      <c r="F44" s="8">
        <f t="shared" si="1"/>
        <v>0.0351493848857645</v>
      </c>
    </row>
    <row r="45" spans="1:6" ht="19.5" customHeight="1">
      <c r="A45" t="s">
        <v>259</v>
      </c>
      <c r="B45" s="1">
        <v>1274</v>
      </c>
      <c r="C45" s="1">
        <v>35</v>
      </c>
      <c r="D45" s="1">
        <v>0</v>
      </c>
      <c r="E45" s="1">
        <f t="shared" si="0"/>
        <v>35</v>
      </c>
      <c r="F45" s="8">
        <f t="shared" si="1"/>
        <v>0.027472527472527472</v>
      </c>
    </row>
    <row r="46" spans="1:6" ht="19.5" customHeight="1">
      <c r="A46" t="s">
        <v>260</v>
      </c>
      <c r="B46" s="1">
        <v>120</v>
      </c>
      <c r="C46" s="1">
        <v>19</v>
      </c>
      <c r="D46" s="1">
        <v>0</v>
      </c>
      <c r="E46" s="1">
        <f t="shared" si="0"/>
        <v>19</v>
      </c>
      <c r="F46" s="8">
        <f t="shared" si="1"/>
        <v>0.15833333333333333</v>
      </c>
    </row>
    <row r="47" spans="1:6" ht="19.5" customHeight="1">
      <c r="A47" t="s">
        <v>261</v>
      </c>
      <c r="B47" s="1">
        <v>2402</v>
      </c>
      <c r="C47" s="1">
        <v>129</v>
      </c>
      <c r="D47" s="1">
        <v>1</v>
      </c>
      <c r="E47" s="1">
        <f t="shared" si="0"/>
        <v>130</v>
      </c>
      <c r="F47" s="8">
        <f t="shared" si="1"/>
        <v>0.05412156536219817</v>
      </c>
    </row>
    <row r="48" spans="1:6" ht="19.5" customHeight="1">
      <c r="A48" t="s">
        <v>262</v>
      </c>
      <c r="B48" s="1">
        <v>804</v>
      </c>
      <c r="C48" s="1">
        <v>42</v>
      </c>
      <c r="D48" s="1">
        <v>0</v>
      </c>
      <c r="E48" s="1">
        <f t="shared" si="0"/>
        <v>42</v>
      </c>
      <c r="F48" s="8">
        <f t="shared" si="1"/>
        <v>0.05223880597014925</v>
      </c>
    </row>
    <row r="49" spans="1:6" ht="19.5" customHeight="1">
      <c r="A49" t="s">
        <v>263</v>
      </c>
      <c r="B49" s="1">
        <v>3930</v>
      </c>
      <c r="C49" s="1">
        <v>112</v>
      </c>
      <c r="D49" s="1">
        <v>0</v>
      </c>
      <c r="E49" s="1">
        <f t="shared" si="0"/>
        <v>112</v>
      </c>
      <c r="F49" s="8">
        <f t="shared" si="1"/>
        <v>0.028498727735368958</v>
      </c>
    </row>
    <row r="50" spans="1:6" ht="19.5" customHeight="1">
      <c r="A50" t="s">
        <v>264</v>
      </c>
      <c r="B50" s="1">
        <v>1160</v>
      </c>
      <c r="C50" s="1">
        <v>52</v>
      </c>
      <c r="D50" s="1">
        <v>0</v>
      </c>
      <c r="E50" s="1">
        <f t="shared" si="0"/>
        <v>52</v>
      </c>
      <c r="F50" s="8">
        <f t="shared" si="1"/>
        <v>0.04482758620689655</v>
      </c>
    </row>
    <row r="51" spans="1:6" ht="19.5" customHeight="1">
      <c r="A51" t="s">
        <v>265</v>
      </c>
      <c r="B51" s="1">
        <v>1836</v>
      </c>
      <c r="C51" s="1">
        <v>64</v>
      </c>
      <c r="D51" s="1">
        <v>0</v>
      </c>
      <c r="E51" s="1">
        <f t="shared" si="0"/>
        <v>64</v>
      </c>
      <c r="F51" s="8">
        <f t="shared" si="1"/>
        <v>0.034858387799564274</v>
      </c>
    </row>
    <row r="52" spans="1:6" ht="19.5" customHeight="1">
      <c r="A52" t="s">
        <v>266</v>
      </c>
      <c r="B52" s="1">
        <v>633</v>
      </c>
      <c r="C52" s="1">
        <v>37</v>
      </c>
      <c r="D52" s="1">
        <v>0</v>
      </c>
      <c r="E52" s="1">
        <f t="shared" si="0"/>
        <v>37</v>
      </c>
      <c r="F52" s="8">
        <f t="shared" si="1"/>
        <v>0.05845181674565561</v>
      </c>
    </row>
    <row r="53" spans="1:6" s="15" customFormat="1" ht="24.75" customHeight="1">
      <c r="A53" s="12" t="s">
        <v>52</v>
      </c>
      <c r="B53" s="13">
        <f>SUM(B5:B52)</f>
        <v>58973</v>
      </c>
      <c r="C53" s="13">
        <f>SUM(C5:C52)</f>
        <v>2047</v>
      </c>
      <c r="D53" s="13">
        <f>SUM(D5:D52)</f>
        <v>17</v>
      </c>
      <c r="E53" s="13">
        <f>SUM(C53:D53)</f>
        <v>2064</v>
      </c>
      <c r="F53" s="14">
        <f>E53/B53</f>
        <v>0.03499906736981331</v>
      </c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" sqref="A1:F1"/>
    </sheetView>
  </sheetViews>
  <sheetFormatPr defaultColWidth="11.421875" defaultRowHeight="12.75"/>
  <cols>
    <col min="1" max="1" width="28.574218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267</v>
      </c>
      <c r="B5" s="1">
        <v>4971</v>
      </c>
      <c r="C5" s="1">
        <v>157</v>
      </c>
      <c r="D5" s="1">
        <v>0</v>
      </c>
      <c r="E5" s="1">
        <f>SUM(C5:D5)</f>
        <v>157</v>
      </c>
      <c r="F5" s="8">
        <f>E5/B5</f>
        <v>0.0315831824582579</v>
      </c>
    </row>
    <row r="6" spans="1:6" ht="19.5" customHeight="1">
      <c r="A6" t="s">
        <v>268</v>
      </c>
      <c r="B6" s="1">
        <v>1438</v>
      </c>
      <c r="C6" s="1">
        <v>64</v>
      </c>
      <c r="D6" s="1">
        <v>1</v>
      </c>
      <c r="E6" s="1">
        <f aca="true" t="shared" si="0" ref="E6:E23">SUM(C6:D6)</f>
        <v>65</v>
      </c>
      <c r="F6" s="8">
        <f aca="true" t="shared" si="1" ref="F6:F23">E6/B6</f>
        <v>0.045201668984700974</v>
      </c>
    </row>
    <row r="7" spans="1:6" ht="19.5" customHeight="1">
      <c r="A7" t="s">
        <v>269</v>
      </c>
      <c r="B7" s="1">
        <v>1348</v>
      </c>
      <c r="C7" s="1">
        <v>85</v>
      </c>
      <c r="D7" s="1">
        <v>0</v>
      </c>
      <c r="E7" s="1">
        <f t="shared" si="0"/>
        <v>85</v>
      </c>
      <c r="F7" s="8">
        <f t="shared" si="1"/>
        <v>0.06305637982195846</v>
      </c>
    </row>
    <row r="8" spans="1:6" ht="19.5" customHeight="1">
      <c r="A8" t="s">
        <v>270</v>
      </c>
      <c r="B8" s="1">
        <v>775</v>
      </c>
      <c r="C8" s="1">
        <v>44</v>
      </c>
      <c r="D8" s="1">
        <v>1</v>
      </c>
      <c r="E8" s="1">
        <f t="shared" si="0"/>
        <v>45</v>
      </c>
      <c r="F8" s="8">
        <f t="shared" si="1"/>
        <v>0.05806451612903226</v>
      </c>
    </row>
    <row r="9" spans="1:6" ht="19.5" customHeight="1">
      <c r="A9" t="s">
        <v>271</v>
      </c>
      <c r="B9" s="1">
        <v>932</v>
      </c>
      <c r="C9" s="1">
        <v>56</v>
      </c>
      <c r="D9" s="1">
        <v>0</v>
      </c>
      <c r="E9" s="1">
        <f t="shared" si="0"/>
        <v>56</v>
      </c>
      <c r="F9" s="8">
        <f t="shared" si="1"/>
        <v>0.060085836909871244</v>
      </c>
    </row>
    <row r="10" spans="1:6" ht="19.5" customHeight="1">
      <c r="A10" t="s">
        <v>272</v>
      </c>
      <c r="B10" s="1">
        <v>1309</v>
      </c>
      <c r="C10" s="1">
        <v>57</v>
      </c>
      <c r="D10" s="1">
        <v>0</v>
      </c>
      <c r="E10" s="1">
        <f t="shared" si="0"/>
        <v>57</v>
      </c>
      <c r="F10" s="8">
        <f t="shared" si="1"/>
        <v>0.04354469060351413</v>
      </c>
    </row>
    <row r="11" spans="1:6" ht="19.5" customHeight="1">
      <c r="A11" t="s">
        <v>273</v>
      </c>
      <c r="B11" s="1">
        <v>1093</v>
      </c>
      <c r="C11" s="1">
        <v>87</v>
      </c>
      <c r="D11" s="1">
        <v>0</v>
      </c>
      <c r="E11" s="1">
        <f t="shared" si="0"/>
        <v>87</v>
      </c>
      <c r="F11" s="8">
        <f t="shared" si="1"/>
        <v>0.07959743824336687</v>
      </c>
    </row>
    <row r="12" spans="1:6" ht="19.5" customHeight="1">
      <c r="A12" t="s">
        <v>274</v>
      </c>
      <c r="B12" s="1">
        <v>19523</v>
      </c>
      <c r="C12" s="1">
        <v>562</v>
      </c>
      <c r="D12" s="1">
        <v>4</v>
      </c>
      <c r="E12" s="1">
        <f t="shared" si="0"/>
        <v>566</v>
      </c>
      <c r="F12" s="8">
        <f t="shared" si="1"/>
        <v>0.028991445986784818</v>
      </c>
    </row>
    <row r="13" spans="1:6" ht="19.5" customHeight="1">
      <c r="A13" t="s">
        <v>275</v>
      </c>
      <c r="B13" s="1">
        <v>1607</v>
      </c>
      <c r="C13" s="1">
        <v>57</v>
      </c>
      <c r="D13" s="1">
        <v>0</v>
      </c>
      <c r="E13" s="1">
        <f t="shared" si="0"/>
        <v>57</v>
      </c>
      <c r="F13" s="8">
        <f t="shared" si="1"/>
        <v>0.03546981953951462</v>
      </c>
    </row>
    <row r="14" spans="1:6" ht="19.5" customHeight="1">
      <c r="A14" t="s">
        <v>276</v>
      </c>
      <c r="B14" s="1">
        <v>2125</v>
      </c>
      <c r="C14" s="1">
        <v>82</v>
      </c>
      <c r="D14" s="1">
        <v>0</v>
      </c>
      <c r="E14" s="1">
        <f t="shared" si="0"/>
        <v>82</v>
      </c>
      <c r="F14" s="8">
        <f t="shared" si="1"/>
        <v>0.038588235294117645</v>
      </c>
    </row>
    <row r="15" spans="1:6" ht="19.5" customHeight="1">
      <c r="A15" t="s">
        <v>277</v>
      </c>
      <c r="B15" s="1">
        <v>1319</v>
      </c>
      <c r="C15" s="1">
        <v>103</v>
      </c>
      <c r="D15" s="1">
        <v>0</v>
      </c>
      <c r="E15" s="1">
        <f t="shared" si="0"/>
        <v>103</v>
      </c>
      <c r="F15" s="8">
        <f t="shared" si="1"/>
        <v>0.07808946171341925</v>
      </c>
    </row>
    <row r="16" spans="1:6" ht="19.5" customHeight="1">
      <c r="A16" t="s">
        <v>278</v>
      </c>
      <c r="B16" s="1">
        <v>638</v>
      </c>
      <c r="C16" s="1">
        <v>26</v>
      </c>
      <c r="D16" s="1">
        <v>0</v>
      </c>
      <c r="E16" s="1">
        <f t="shared" si="0"/>
        <v>26</v>
      </c>
      <c r="F16" s="8">
        <f t="shared" si="1"/>
        <v>0.04075235109717868</v>
      </c>
    </row>
    <row r="17" spans="1:6" ht="19.5" customHeight="1">
      <c r="A17" t="s">
        <v>486</v>
      </c>
      <c r="B17" s="1">
        <v>2597</v>
      </c>
      <c r="C17" s="1">
        <v>69</v>
      </c>
      <c r="D17" s="1">
        <v>0</v>
      </c>
      <c r="E17" s="1">
        <f t="shared" si="0"/>
        <v>69</v>
      </c>
      <c r="F17" s="8">
        <f t="shared" si="1"/>
        <v>0.026569118213323067</v>
      </c>
    </row>
    <row r="18" spans="1:6" ht="19.5" customHeight="1">
      <c r="A18" t="s">
        <v>487</v>
      </c>
      <c r="B18" s="1">
        <v>1983</v>
      </c>
      <c r="C18" s="1">
        <v>77</v>
      </c>
      <c r="D18" s="1">
        <v>0</v>
      </c>
      <c r="E18" s="1">
        <f t="shared" si="0"/>
        <v>77</v>
      </c>
      <c r="F18" s="8">
        <f t="shared" si="1"/>
        <v>0.038830055471507814</v>
      </c>
    </row>
    <row r="19" spans="1:6" ht="19.5" customHeight="1">
      <c r="A19" t="s">
        <v>488</v>
      </c>
      <c r="B19" s="1">
        <v>1629</v>
      </c>
      <c r="C19" s="1">
        <v>66</v>
      </c>
      <c r="D19" s="1">
        <v>0</v>
      </c>
      <c r="E19" s="1">
        <f t="shared" si="0"/>
        <v>66</v>
      </c>
      <c r="F19" s="8">
        <f t="shared" si="1"/>
        <v>0.040515653775322284</v>
      </c>
    </row>
    <row r="20" spans="1:6" ht="19.5" customHeight="1">
      <c r="A20" t="s">
        <v>279</v>
      </c>
      <c r="B20" s="1">
        <v>1096</v>
      </c>
      <c r="C20" s="1">
        <v>70</v>
      </c>
      <c r="D20" s="1">
        <v>0</v>
      </c>
      <c r="E20" s="1">
        <f t="shared" si="0"/>
        <v>70</v>
      </c>
      <c r="F20" s="8">
        <f t="shared" si="1"/>
        <v>0.06386861313868614</v>
      </c>
    </row>
    <row r="21" spans="1:6" ht="19.5" customHeight="1">
      <c r="A21" t="s">
        <v>280</v>
      </c>
      <c r="B21" s="1">
        <v>6738</v>
      </c>
      <c r="C21" s="1">
        <v>205</v>
      </c>
      <c r="D21" s="1">
        <v>1</v>
      </c>
      <c r="E21" s="1">
        <f t="shared" si="0"/>
        <v>206</v>
      </c>
      <c r="F21" s="8">
        <f t="shared" si="1"/>
        <v>0.030572870287919263</v>
      </c>
    </row>
    <row r="22" spans="1:6" ht="19.5" customHeight="1">
      <c r="A22" t="s">
        <v>281</v>
      </c>
      <c r="B22" s="1">
        <v>1045</v>
      </c>
      <c r="C22" s="1">
        <v>41</v>
      </c>
      <c r="D22" s="1">
        <v>0</v>
      </c>
      <c r="E22" s="1">
        <f t="shared" si="0"/>
        <v>41</v>
      </c>
      <c r="F22" s="8">
        <f t="shared" si="1"/>
        <v>0.03923444976076555</v>
      </c>
    </row>
    <row r="23" spans="1:6" ht="19.5" customHeight="1">
      <c r="A23" t="s">
        <v>282</v>
      </c>
      <c r="B23" s="1">
        <v>512</v>
      </c>
      <c r="C23" s="1">
        <v>19</v>
      </c>
      <c r="D23" s="1">
        <v>0</v>
      </c>
      <c r="E23" s="1">
        <f t="shared" si="0"/>
        <v>19</v>
      </c>
      <c r="F23" s="8">
        <f t="shared" si="1"/>
        <v>0.037109375</v>
      </c>
    </row>
    <row r="24" spans="1:6" s="15" customFormat="1" ht="24.75" customHeight="1">
      <c r="A24" s="12" t="s">
        <v>18</v>
      </c>
      <c r="B24" s="13">
        <f>SUM(B5:B23)</f>
        <v>52678</v>
      </c>
      <c r="C24" s="13">
        <f>SUM(C5:C23)</f>
        <v>1927</v>
      </c>
      <c r="D24" s="13">
        <f>SUM(D5:D23)</f>
        <v>7</v>
      </c>
      <c r="E24" s="13">
        <f>SUM(C24:D24)</f>
        <v>1934</v>
      </c>
      <c r="F24" s="14">
        <f>E24/B24</f>
        <v>0.03671361858840503</v>
      </c>
    </row>
    <row r="25" spans="2:6" ht="12.75">
      <c r="B25"/>
      <c r="C25" s="1"/>
      <c r="D25" s="1"/>
      <c r="E25" s="1"/>
      <c r="F25" s="8"/>
    </row>
    <row r="26" spans="2:6" ht="12.75">
      <c r="B26"/>
      <c r="C26" s="1"/>
      <c r="D26" s="1"/>
      <c r="E26" s="1"/>
      <c r="F26" s="8"/>
    </row>
    <row r="27" spans="2:6" ht="12.75">
      <c r="B27"/>
      <c r="C27" s="1"/>
      <c r="D27" s="1"/>
      <c r="E27" s="1"/>
      <c r="F27" s="8"/>
    </row>
    <row r="28" spans="2:6" ht="12.75">
      <c r="B28"/>
      <c r="C28" s="1"/>
      <c r="D28" s="1"/>
      <c r="E28" s="1"/>
      <c r="F28" s="8"/>
    </row>
    <row r="29" spans="2:6" ht="12.75">
      <c r="B29"/>
      <c r="C29" s="1"/>
      <c r="D29" s="1"/>
      <c r="E29" s="1"/>
      <c r="F29" s="8"/>
    </row>
    <row r="30" spans="2:6" ht="12.75">
      <c r="B30"/>
      <c r="C30" s="1"/>
      <c r="D30" s="1"/>
      <c r="E30" s="1"/>
      <c r="F30" s="8"/>
    </row>
    <row r="31" spans="2:6" ht="12.75">
      <c r="B31"/>
      <c r="C31" s="1"/>
      <c r="D31" s="1"/>
      <c r="E31" s="1"/>
      <c r="F31" s="8"/>
    </row>
    <row r="32" spans="2:6" ht="12.75">
      <c r="B32"/>
      <c r="C32" s="1"/>
      <c r="D32" s="1"/>
      <c r="E32" s="1"/>
      <c r="F32" s="8"/>
    </row>
    <row r="33" spans="2:6" ht="12.75">
      <c r="B33"/>
      <c r="C33" s="1"/>
      <c r="D33" s="1"/>
      <c r="E33" s="1"/>
      <c r="F33" s="8"/>
    </row>
    <row r="34" spans="2:6" ht="12.75">
      <c r="B34"/>
      <c r="C34" s="1"/>
      <c r="D34" s="1"/>
      <c r="E34" s="1"/>
      <c r="F34" s="8"/>
    </row>
    <row r="35" spans="2:6" ht="12.75">
      <c r="B35"/>
      <c r="C35" s="1"/>
      <c r="D35" s="1"/>
      <c r="E35" s="1"/>
      <c r="F35" s="8"/>
    </row>
    <row r="36" spans="2:6" ht="12.75">
      <c r="B36"/>
      <c r="C36" s="1"/>
      <c r="D36" s="1"/>
      <c r="E36" s="1"/>
      <c r="F36" s="8"/>
    </row>
    <row r="37" spans="2:6" ht="12.75">
      <c r="B37"/>
      <c r="F37" s="8"/>
    </row>
    <row r="38" spans="2:6" ht="12.75">
      <c r="B38"/>
      <c r="F38" s="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2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4.574218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283</v>
      </c>
      <c r="B5" s="1">
        <v>2045</v>
      </c>
      <c r="C5" s="1">
        <v>61</v>
      </c>
      <c r="D5" s="1">
        <v>2</v>
      </c>
      <c r="E5" s="1">
        <f>SUM(C5:D5)</f>
        <v>63</v>
      </c>
      <c r="F5" s="8">
        <f>E5/B5</f>
        <v>0.03080684596577017</v>
      </c>
    </row>
    <row r="6" spans="1:6" ht="19.5" customHeight="1">
      <c r="A6" t="s">
        <v>284</v>
      </c>
      <c r="B6" s="1">
        <v>628</v>
      </c>
      <c r="C6" s="1">
        <v>45</v>
      </c>
      <c r="D6" s="1">
        <v>0</v>
      </c>
      <c r="E6" s="1">
        <f aca="true" t="shared" si="0" ref="E6:E55">SUM(C6:D6)</f>
        <v>45</v>
      </c>
      <c r="F6" s="8">
        <f aca="true" t="shared" si="1" ref="F6:F37">C6/B6</f>
        <v>0.07165605095541401</v>
      </c>
    </row>
    <row r="7" spans="1:6" ht="19.5" customHeight="1">
      <c r="A7" t="s">
        <v>285</v>
      </c>
      <c r="B7" s="1">
        <v>2010</v>
      </c>
      <c r="C7" s="1">
        <v>94</v>
      </c>
      <c r="D7" s="1">
        <v>0</v>
      </c>
      <c r="E7" s="1">
        <f t="shared" si="0"/>
        <v>94</v>
      </c>
      <c r="F7" s="8">
        <f t="shared" si="1"/>
        <v>0.046766169154228855</v>
      </c>
    </row>
    <row r="8" spans="1:6" ht="19.5" customHeight="1">
      <c r="A8" t="s">
        <v>286</v>
      </c>
      <c r="B8" s="1">
        <v>1462</v>
      </c>
      <c r="C8" s="1">
        <v>92</v>
      </c>
      <c r="D8" s="1">
        <v>2</v>
      </c>
      <c r="E8" s="1">
        <f t="shared" si="0"/>
        <v>94</v>
      </c>
      <c r="F8" s="8">
        <f t="shared" si="1"/>
        <v>0.06292749658002736</v>
      </c>
    </row>
    <row r="9" spans="1:6" ht="19.5" customHeight="1">
      <c r="A9" t="s">
        <v>477</v>
      </c>
      <c r="B9" s="1">
        <v>729</v>
      </c>
      <c r="C9" s="1">
        <v>25</v>
      </c>
      <c r="D9" s="1">
        <v>0</v>
      </c>
      <c r="E9" s="1">
        <f t="shared" si="0"/>
        <v>25</v>
      </c>
      <c r="F9" s="8">
        <f t="shared" si="1"/>
        <v>0.03429355281207133</v>
      </c>
    </row>
    <row r="10" spans="1:6" ht="19.5" customHeight="1">
      <c r="A10" t="s">
        <v>287</v>
      </c>
      <c r="B10" s="1">
        <v>1004</v>
      </c>
      <c r="C10" s="1">
        <v>29</v>
      </c>
      <c r="D10" s="1">
        <v>0</v>
      </c>
      <c r="E10" s="1">
        <f t="shared" si="0"/>
        <v>29</v>
      </c>
      <c r="F10" s="8">
        <f t="shared" si="1"/>
        <v>0.02888446215139442</v>
      </c>
    </row>
    <row r="11" spans="1:6" ht="19.5" customHeight="1">
      <c r="A11" t="s">
        <v>288</v>
      </c>
      <c r="B11" s="1">
        <v>3725</v>
      </c>
      <c r="C11" s="1">
        <v>235</v>
      </c>
      <c r="D11" s="1">
        <v>6</v>
      </c>
      <c r="E11" s="1">
        <f t="shared" si="0"/>
        <v>241</v>
      </c>
      <c r="F11" s="8">
        <f t="shared" si="1"/>
        <v>0.06308724832214765</v>
      </c>
    </row>
    <row r="12" spans="1:6" ht="19.5" customHeight="1">
      <c r="A12" t="s">
        <v>290</v>
      </c>
      <c r="B12" s="1">
        <v>865</v>
      </c>
      <c r="C12" s="1">
        <v>40</v>
      </c>
      <c r="D12" s="1">
        <v>0</v>
      </c>
      <c r="E12" s="1">
        <f t="shared" si="0"/>
        <v>40</v>
      </c>
      <c r="F12" s="8">
        <f t="shared" si="1"/>
        <v>0.046242774566473986</v>
      </c>
    </row>
    <row r="13" spans="1:6" ht="19.5" customHeight="1">
      <c r="A13" t="s">
        <v>291</v>
      </c>
      <c r="B13" s="1">
        <v>271</v>
      </c>
      <c r="C13" s="1">
        <v>29</v>
      </c>
      <c r="D13" s="1">
        <v>0</v>
      </c>
      <c r="E13" s="1">
        <f t="shared" si="0"/>
        <v>29</v>
      </c>
      <c r="F13" s="8">
        <f t="shared" si="1"/>
        <v>0.1070110701107011</v>
      </c>
    </row>
    <row r="14" spans="1:6" ht="19.5" customHeight="1">
      <c r="A14" t="s">
        <v>292</v>
      </c>
      <c r="B14" s="1">
        <v>832</v>
      </c>
      <c r="C14" s="1">
        <v>72</v>
      </c>
      <c r="D14" s="1">
        <v>0</v>
      </c>
      <c r="E14" s="1">
        <f t="shared" si="0"/>
        <v>72</v>
      </c>
      <c r="F14" s="8">
        <f t="shared" si="1"/>
        <v>0.08653846153846154</v>
      </c>
    </row>
    <row r="15" spans="1:6" ht="19.5" customHeight="1">
      <c r="A15" t="s">
        <v>293</v>
      </c>
      <c r="B15" s="1">
        <v>499</v>
      </c>
      <c r="C15" s="1">
        <v>7</v>
      </c>
      <c r="D15" s="1">
        <v>0</v>
      </c>
      <c r="E15" s="1">
        <f t="shared" si="0"/>
        <v>7</v>
      </c>
      <c r="F15" s="8">
        <f t="shared" si="1"/>
        <v>0.014028056112224449</v>
      </c>
    </row>
    <row r="16" spans="1:6" ht="19.5" customHeight="1">
      <c r="A16" t="s">
        <v>294</v>
      </c>
      <c r="B16" s="1">
        <v>206</v>
      </c>
      <c r="C16" s="1">
        <v>6</v>
      </c>
      <c r="D16" s="1">
        <v>0</v>
      </c>
      <c r="E16" s="1">
        <f t="shared" si="0"/>
        <v>6</v>
      </c>
      <c r="F16" s="8">
        <f t="shared" si="1"/>
        <v>0.02912621359223301</v>
      </c>
    </row>
    <row r="17" spans="1:6" ht="19.5" customHeight="1">
      <c r="A17" t="s">
        <v>295</v>
      </c>
      <c r="B17" s="1">
        <v>1965</v>
      </c>
      <c r="C17" s="1">
        <v>114</v>
      </c>
      <c r="D17" s="1">
        <v>3</v>
      </c>
      <c r="E17" s="1">
        <f t="shared" si="0"/>
        <v>117</v>
      </c>
      <c r="F17" s="8">
        <f t="shared" si="1"/>
        <v>0.05801526717557252</v>
      </c>
    </row>
    <row r="18" spans="1:6" ht="19.5" customHeight="1">
      <c r="A18" t="s">
        <v>296</v>
      </c>
      <c r="B18" s="1">
        <v>380</v>
      </c>
      <c r="C18" s="1">
        <v>18</v>
      </c>
      <c r="D18" s="1">
        <v>0</v>
      </c>
      <c r="E18" s="1">
        <f t="shared" si="0"/>
        <v>18</v>
      </c>
      <c r="F18" s="8">
        <f t="shared" si="1"/>
        <v>0.04736842105263158</v>
      </c>
    </row>
    <row r="19" spans="1:6" ht="19.5" customHeight="1">
      <c r="A19" t="s">
        <v>297</v>
      </c>
      <c r="B19" s="1">
        <v>1072</v>
      </c>
      <c r="C19" s="1">
        <v>52</v>
      </c>
      <c r="D19" s="1">
        <v>3</v>
      </c>
      <c r="E19" s="1">
        <f t="shared" si="0"/>
        <v>55</v>
      </c>
      <c r="F19" s="8">
        <f t="shared" si="1"/>
        <v>0.048507462686567165</v>
      </c>
    </row>
    <row r="20" spans="1:6" ht="19.5" customHeight="1">
      <c r="A20" t="s">
        <v>298</v>
      </c>
      <c r="B20" s="1">
        <v>1447</v>
      </c>
      <c r="C20" s="1">
        <v>65</v>
      </c>
      <c r="D20" s="1">
        <v>0</v>
      </c>
      <c r="E20" s="1">
        <f t="shared" si="0"/>
        <v>65</v>
      </c>
      <c r="F20" s="8">
        <f t="shared" si="1"/>
        <v>0.044920525224602624</v>
      </c>
    </row>
    <row r="21" spans="1:6" ht="19.5" customHeight="1">
      <c r="A21" t="s">
        <v>299</v>
      </c>
      <c r="B21" s="1">
        <v>1837</v>
      </c>
      <c r="C21" s="1">
        <v>71</v>
      </c>
      <c r="D21" s="1">
        <v>1</v>
      </c>
      <c r="E21" s="1">
        <f t="shared" si="0"/>
        <v>72</v>
      </c>
      <c r="F21" s="8">
        <f t="shared" si="1"/>
        <v>0.038649972781709306</v>
      </c>
    </row>
    <row r="22" spans="1:6" ht="19.5" customHeight="1">
      <c r="A22" t="s">
        <v>300</v>
      </c>
      <c r="B22" s="1">
        <v>2043</v>
      </c>
      <c r="C22" s="1">
        <v>94</v>
      </c>
      <c r="D22" s="1">
        <v>1</v>
      </c>
      <c r="E22" s="1">
        <f t="shared" si="0"/>
        <v>95</v>
      </c>
      <c r="F22" s="8">
        <f t="shared" si="1"/>
        <v>0.04601076847772883</v>
      </c>
    </row>
    <row r="23" spans="1:6" ht="19.5" customHeight="1">
      <c r="A23" t="s">
        <v>301</v>
      </c>
      <c r="B23" s="1">
        <v>133</v>
      </c>
      <c r="C23" s="1">
        <v>15</v>
      </c>
      <c r="D23" s="1">
        <v>0</v>
      </c>
      <c r="E23" s="1">
        <f t="shared" si="0"/>
        <v>15</v>
      </c>
      <c r="F23" s="8">
        <f t="shared" si="1"/>
        <v>0.11278195488721804</v>
      </c>
    </row>
    <row r="24" spans="1:6" ht="19.5" customHeight="1">
      <c r="A24" t="s">
        <v>302</v>
      </c>
      <c r="B24" s="1">
        <v>445</v>
      </c>
      <c r="C24" s="1">
        <v>21</v>
      </c>
      <c r="D24" s="1">
        <v>0</v>
      </c>
      <c r="E24" s="1">
        <f t="shared" si="0"/>
        <v>21</v>
      </c>
      <c r="F24" s="8">
        <f t="shared" si="1"/>
        <v>0.04719101123595506</v>
      </c>
    </row>
    <row r="25" spans="1:6" ht="19.5" customHeight="1">
      <c r="A25" t="s">
        <v>303</v>
      </c>
      <c r="B25" s="1">
        <v>1080</v>
      </c>
      <c r="C25" s="1">
        <v>39</v>
      </c>
      <c r="D25" s="1">
        <v>0</v>
      </c>
      <c r="E25" s="1">
        <f t="shared" si="0"/>
        <v>39</v>
      </c>
      <c r="F25" s="8">
        <f t="shared" si="1"/>
        <v>0.03611111111111111</v>
      </c>
    </row>
    <row r="26" spans="1:6" ht="19.5" customHeight="1">
      <c r="A26" t="s">
        <v>304</v>
      </c>
      <c r="B26" s="1">
        <v>1414</v>
      </c>
      <c r="C26" s="1">
        <v>74</v>
      </c>
      <c r="D26" s="1">
        <v>0</v>
      </c>
      <c r="E26" s="1">
        <f t="shared" si="0"/>
        <v>74</v>
      </c>
      <c r="F26" s="8">
        <f t="shared" si="1"/>
        <v>0.05233380480905234</v>
      </c>
    </row>
    <row r="27" spans="1:6" ht="19.5" customHeight="1">
      <c r="A27" t="s">
        <v>305</v>
      </c>
      <c r="B27" s="1">
        <v>5303</v>
      </c>
      <c r="C27" s="1">
        <v>173</v>
      </c>
      <c r="D27" s="1">
        <v>1</v>
      </c>
      <c r="E27" s="1">
        <f t="shared" si="0"/>
        <v>174</v>
      </c>
      <c r="F27" s="8">
        <f t="shared" si="1"/>
        <v>0.032623043560248914</v>
      </c>
    </row>
    <row r="28" spans="1:6" ht="19.5" customHeight="1">
      <c r="A28" t="s">
        <v>306</v>
      </c>
      <c r="B28" s="1">
        <v>397</v>
      </c>
      <c r="C28" s="1">
        <v>39</v>
      </c>
      <c r="D28" s="1">
        <v>0</v>
      </c>
      <c r="E28" s="1">
        <f t="shared" si="0"/>
        <v>39</v>
      </c>
      <c r="F28" s="8">
        <f t="shared" si="1"/>
        <v>0.0982367758186398</v>
      </c>
    </row>
    <row r="29" spans="1:6" ht="19.5" customHeight="1">
      <c r="A29" t="s">
        <v>307</v>
      </c>
      <c r="B29" s="1">
        <v>822</v>
      </c>
      <c r="C29" s="1">
        <v>50</v>
      </c>
      <c r="D29" s="1">
        <v>0</v>
      </c>
      <c r="E29" s="1">
        <f t="shared" si="0"/>
        <v>50</v>
      </c>
      <c r="F29" s="8">
        <f t="shared" si="1"/>
        <v>0.06082725060827251</v>
      </c>
    </row>
    <row r="30" spans="1:6" ht="19.5" customHeight="1">
      <c r="A30" t="s">
        <v>289</v>
      </c>
      <c r="B30" s="1">
        <v>2293</v>
      </c>
      <c r="C30" s="1">
        <v>173</v>
      </c>
      <c r="D30" s="1">
        <v>1</v>
      </c>
      <c r="E30" s="1">
        <f t="shared" si="0"/>
        <v>174</v>
      </c>
      <c r="F30" s="8">
        <f t="shared" si="1"/>
        <v>0.07544701264718709</v>
      </c>
    </row>
    <row r="31" spans="1:6" ht="19.5" customHeight="1">
      <c r="A31" t="s">
        <v>308</v>
      </c>
      <c r="B31" s="1">
        <v>415</v>
      </c>
      <c r="C31" s="1">
        <v>35</v>
      </c>
      <c r="D31" s="1">
        <v>0</v>
      </c>
      <c r="E31" s="1">
        <f t="shared" si="0"/>
        <v>35</v>
      </c>
      <c r="F31" s="8">
        <f t="shared" si="1"/>
        <v>0.08433734939759036</v>
      </c>
    </row>
    <row r="32" spans="1:6" ht="19.5" customHeight="1">
      <c r="A32" t="s">
        <v>309</v>
      </c>
      <c r="B32" s="1">
        <v>1088</v>
      </c>
      <c r="C32" s="1">
        <v>87</v>
      </c>
      <c r="D32" s="1">
        <v>0</v>
      </c>
      <c r="E32" s="1">
        <f t="shared" si="0"/>
        <v>87</v>
      </c>
      <c r="F32" s="8">
        <f t="shared" si="1"/>
        <v>0.07996323529411764</v>
      </c>
    </row>
    <row r="33" spans="1:6" ht="19.5" customHeight="1">
      <c r="A33" t="s">
        <v>310</v>
      </c>
      <c r="B33" s="1">
        <v>211</v>
      </c>
      <c r="C33" s="1">
        <v>10</v>
      </c>
      <c r="D33" s="1">
        <v>0</v>
      </c>
      <c r="E33" s="1">
        <f t="shared" si="0"/>
        <v>10</v>
      </c>
      <c r="F33" s="8">
        <f t="shared" si="1"/>
        <v>0.04739336492890995</v>
      </c>
    </row>
    <row r="34" spans="1:6" ht="19.5" customHeight="1">
      <c r="A34" t="s">
        <v>311</v>
      </c>
      <c r="B34" s="1">
        <v>338</v>
      </c>
      <c r="C34" s="1">
        <v>19</v>
      </c>
      <c r="D34" s="1">
        <v>0</v>
      </c>
      <c r="E34" s="1">
        <f t="shared" si="0"/>
        <v>19</v>
      </c>
      <c r="F34" s="8">
        <f t="shared" si="1"/>
        <v>0.05621301775147929</v>
      </c>
    </row>
    <row r="35" spans="1:6" ht="19.5" customHeight="1">
      <c r="A35" t="s">
        <v>478</v>
      </c>
      <c r="B35" s="1">
        <v>662</v>
      </c>
      <c r="C35" s="1">
        <v>8</v>
      </c>
      <c r="D35" s="1">
        <v>0</v>
      </c>
      <c r="E35" s="1">
        <f t="shared" si="0"/>
        <v>8</v>
      </c>
      <c r="F35" s="8">
        <f t="shared" si="1"/>
        <v>0.012084592145015106</v>
      </c>
    </row>
    <row r="36" spans="1:6" ht="19.5" customHeight="1">
      <c r="A36" t="s">
        <v>479</v>
      </c>
      <c r="B36" s="1">
        <v>602</v>
      </c>
      <c r="C36" s="1">
        <v>101</v>
      </c>
      <c r="D36" s="1">
        <v>0</v>
      </c>
      <c r="E36" s="1">
        <f t="shared" si="0"/>
        <v>101</v>
      </c>
      <c r="F36" s="8">
        <f t="shared" si="1"/>
        <v>0.16777408637873753</v>
      </c>
    </row>
    <row r="37" spans="1:6" ht="19.5" customHeight="1">
      <c r="A37" t="s">
        <v>312</v>
      </c>
      <c r="B37" s="1">
        <v>503</v>
      </c>
      <c r="C37" s="1">
        <v>78</v>
      </c>
      <c r="D37" s="1">
        <v>0</v>
      </c>
      <c r="E37" s="1">
        <f t="shared" si="0"/>
        <v>78</v>
      </c>
      <c r="F37" s="8">
        <f t="shared" si="1"/>
        <v>0.1550695825049702</v>
      </c>
    </row>
    <row r="38" spans="1:6" ht="19.5" customHeight="1">
      <c r="A38" t="s">
        <v>480</v>
      </c>
      <c r="B38" s="1">
        <v>739</v>
      </c>
      <c r="C38" s="1">
        <v>33</v>
      </c>
      <c r="D38" s="1">
        <v>0</v>
      </c>
      <c r="E38" s="1">
        <f t="shared" si="0"/>
        <v>33</v>
      </c>
      <c r="F38" s="8">
        <f aca="true" t="shared" si="2" ref="F38:F55">C38/B38</f>
        <v>0.044654939106901215</v>
      </c>
    </row>
    <row r="39" spans="1:6" ht="19.5" customHeight="1">
      <c r="A39" t="s">
        <v>313</v>
      </c>
      <c r="B39" s="1">
        <v>1985</v>
      </c>
      <c r="C39" s="1">
        <v>40</v>
      </c>
      <c r="D39" s="1">
        <v>0</v>
      </c>
      <c r="E39" s="1">
        <f t="shared" si="0"/>
        <v>40</v>
      </c>
      <c r="F39" s="8">
        <f t="shared" si="2"/>
        <v>0.020151133501259445</v>
      </c>
    </row>
    <row r="40" spans="1:6" ht="19.5" customHeight="1">
      <c r="A40" t="s">
        <v>481</v>
      </c>
      <c r="B40" s="1">
        <v>1034</v>
      </c>
      <c r="C40" s="1">
        <v>25</v>
      </c>
      <c r="D40" s="1">
        <v>0</v>
      </c>
      <c r="E40" s="1">
        <f t="shared" si="0"/>
        <v>25</v>
      </c>
      <c r="F40" s="8">
        <f t="shared" si="2"/>
        <v>0.024177949709864602</v>
      </c>
    </row>
    <row r="41" spans="1:6" ht="19.5" customHeight="1">
      <c r="A41" t="s">
        <v>314</v>
      </c>
      <c r="B41" s="1">
        <v>4070</v>
      </c>
      <c r="C41" s="1">
        <v>85</v>
      </c>
      <c r="D41" s="1">
        <v>0</v>
      </c>
      <c r="E41" s="1">
        <f t="shared" si="0"/>
        <v>85</v>
      </c>
      <c r="F41" s="8">
        <f t="shared" si="2"/>
        <v>0.020884520884520884</v>
      </c>
    </row>
    <row r="42" spans="1:6" ht="19.5" customHeight="1">
      <c r="A42" t="s">
        <v>482</v>
      </c>
      <c r="B42" s="1">
        <v>1179</v>
      </c>
      <c r="C42" s="1">
        <v>49</v>
      </c>
      <c r="D42" s="1">
        <v>0</v>
      </c>
      <c r="E42" s="1">
        <f t="shared" si="0"/>
        <v>49</v>
      </c>
      <c r="F42" s="8">
        <f t="shared" si="2"/>
        <v>0.041560644614079725</v>
      </c>
    </row>
    <row r="43" spans="1:6" ht="19.5" customHeight="1">
      <c r="A43" t="s">
        <v>483</v>
      </c>
      <c r="B43" s="1">
        <v>594</v>
      </c>
      <c r="C43" s="1">
        <v>55</v>
      </c>
      <c r="D43" s="1">
        <v>0</v>
      </c>
      <c r="E43" s="1">
        <f t="shared" si="0"/>
        <v>55</v>
      </c>
      <c r="F43" s="8">
        <f t="shared" si="2"/>
        <v>0.09259259259259259</v>
      </c>
    </row>
    <row r="44" spans="1:6" ht="19.5" customHeight="1">
      <c r="A44" t="s">
        <v>484</v>
      </c>
      <c r="B44" s="1">
        <v>390</v>
      </c>
      <c r="C44" s="1">
        <v>18</v>
      </c>
      <c r="D44" s="1">
        <v>0</v>
      </c>
      <c r="E44" s="1">
        <f t="shared" si="0"/>
        <v>18</v>
      </c>
      <c r="F44" s="8">
        <f t="shared" si="2"/>
        <v>0.046153846153846156</v>
      </c>
    </row>
    <row r="45" spans="1:6" ht="19.5" customHeight="1">
      <c r="A45" t="s">
        <v>315</v>
      </c>
      <c r="B45" s="1">
        <v>3209</v>
      </c>
      <c r="C45" s="1">
        <v>240</v>
      </c>
      <c r="D45" s="1">
        <v>4</v>
      </c>
      <c r="E45" s="1">
        <f t="shared" si="0"/>
        <v>244</v>
      </c>
      <c r="F45" s="8">
        <f t="shared" si="2"/>
        <v>0.0747896540978498</v>
      </c>
    </row>
    <row r="46" spans="1:6" ht="19.5" customHeight="1">
      <c r="A46" t="s">
        <v>316</v>
      </c>
      <c r="B46" s="1">
        <v>1502</v>
      </c>
      <c r="C46" s="1">
        <v>78</v>
      </c>
      <c r="D46" s="1">
        <v>1</v>
      </c>
      <c r="E46" s="1">
        <f t="shared" si="0"/>
        <v>79</v>
      </c>
      <c r="F46" s="8">
        <f t="shared" si="2"/>
        <v>0.05193075898801598</v>
      </c>
    </row>
    <row r="47" spans="1:6" ht="19.5" customHeight="1">
      <c r="A47" t="s">
        <v>317</v>
      </c>
      <c r="B47" s="1">
        <v>1453</v>
      </c>
      <c r="C47" s="1">
        <v>66</v>
      </c>
      <c r="D47" s="1">
        <v>0</v>
      </c>
      <c r="E47" s="1">
        <f t="shared" si="0"/>
        <v>66</v>
      </c>
      <c r="F47" s="8">
        <f t="shared" si="2"/>
        <v>0.04542326221610461</v>
      </c>
    </row>
    <row r="48" spans="1:6" ht="19.5" customHeight="1">
      <c r="A48" t="s">
        <v>318</v>
      </c>
      <c r="B48" s="1">
        <v>797</v>
      </c>
      <c r="C48" s="1">
        <v>54</v>
      </c>
      <c r="D48" s="1">
        <v>0</v>
      </c>
      <c r="E48" s="1">
        <f t="shared" si="0"/>
        <v>54</v>
      </c>
      <c r="F48" s="8">
        <f t="shared" si="2"/>
        <v>0.06775407779171895</v>
      </c>
    </row>
    <row r="49" spans="1:6" ht="19.5" customHeight="1">
      <c r="A49" t="s">
        <v>319</v>
      </c>
      <c r="B49" s="1">
        <v>302</v>
      </c>
      <c r="C49" s="1">
        <v>50</v>
      </c>
      <c r="D49" s="1">
        <v>1</v>
      </c>
      <c r="E49" s="1">
        <f t="shared" si="0"/>
        <v>51</v>
      </c>
      <c r="F49" s="8">
        <f t="shared" si="2"/>
        <v>0.16556291390728478</v>
      </c>
    </row>
    <row r="50" spans="1:6" ht="19.5" customHeight="1">
      <c r="A50" t="s">
        <v>320</v>
      </c>
      <c r="B50" s="1">
        <v>3037</v>
      </c>
      <c r="C50" s="1">
        <v>164</v>
      </c>
      <c r="D50" s="1">
        <v>0</v>
      </c>
      <c r="E50" s="1">
        <f t="shared" si="0"/>
        <v>164</v>
      </c>
      <c r="F50" s="8">
        <f t="shared" si="2"/>
        <v>0.0540006585446164</v>
      </c>
    </row>
    <row r="51" spans="1:6" ht="19.5" customHeight="1">
      <c r="A51" t="s">
        <v>321</v>
      </c>
      <c r="B51" s="1">
        <v>430</v>
      </c>
      <c r="C51" s="1">
        <v>17</v>
      </c>
      <c r="D51" s="1">
        <v>0</v>
      </c>
      <c r="E51" s="1">
        <f t="shared" si="0"/>
        <v>17</v>
      </c>
      <c r="F51" s="8">
        <f t="shared" si="2"/>
        <v>0.03953488372093023</v>
      </c>
    </row>
    <row r="52" spans="1:6" ht="19.5" customHeight="1">
      <c r="A52" t="s">
        <v>322</v>
      </c>
      <c r="B52" s="1">
        <v>900</v>
      </c>
      <c r="C52" s="1">
        <v>93</v>
      </c>
      <c r="D52" s="1">
        <v>0</v>
      </c>
      <c r="E52" s="1">
        <f t="shared" si="0"/>
        <v>93</v>
      </c>
      <c r="F52" s="8">
        <f t="shared" si="2"/>
        <v>0.10333333333333333</v>
      </c>
    </row>
    <row r="53" spans="1:6" ht="19.5" customHeight="1">
      <c r="A53" t="s">
        <v>485</v>
      </c>
      <c r="B53" s="1">
        <v>472</v>
      </c>
      <c r="C53" s="1">
        <v>30</v>
      </c>
      <c r="D53" s="1">
        <v>0</v>
      </c>
      <c r="E53" s="1">
        <f t="shared" si="0"/>
        <v>30</v>
      </c>
      <c r="F53" s="8">
        <f t="shared" si="2"/>
        <v>0.0635593220338983</v>
      </c>
    </row>
    <row r="54" spans="1:6" ht="19.5" customHeight="1">
      <c r="A54" t="s">
        <v>323</v>
      </c>
      <c r="B54" s="1">
        <v>479</v>
      </c>
      <c r="C54" s="1">
        <v>24</v>
      </c>
      <c r="D54" s="1">
        <v>0</v>
      </c>
      <c r="E54" s="1">
        <f t="shared" si="0"/>
        <v>24</v>
      </c>
      <c r="F54" s="8">
        <f t="shared" si="2"/>
        <v>0.05010438413361169</v>
      </c>
    </row>
    <row r="55" spans="1:6" ht="19.5" customHeight="1">
      <c r="A55" t="s">
        <v>324</v>
      </c>
      <c r="B55" s="1">
        <v>909</v>
      </c>
      <c r="C55" s="1">
        <v>58</v>
      </c>
      <c r="D55" s="1">
        <v>0</v>
      </c>
      <c r="E55" s="1">
        <f t="shared" si="0"/>
        <v>58</v>
      </c>
      <c r="F55" s="8">
        <f t="shared" si="2"/>
        <v>0.0638063806380638</v>
      </c>
    </row>
    <row r="56" spans="1:6" s="15" customFormat="1" ht="24.75" customHeight="1">
      <c r="A56" s="12" t="s">
        <v>52</v>
      </c>
      <c r="B56" s="13">
        <f>SUM(B5:B55)</f>
        <v>62207</v>
      </c>
      <c r="C56" s="13">
        <f>SUM(C5:C55)</f>
        <v>3250</v>
      </c>
      <c r="D56" s="13">
        <f>SUM(D5:D55)</f>
        <v>26</v>
      </c>
      <c r="E56" s="13">
        <f>SUM(C56:D56)</f>
        <v>3276</v>
      </c>
      <c r="F56" s="14">
        <f>E56/B56</f>
        <v>0.052662883598308875</v>
      </c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20.4218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325</v>
      </c>
      <c r="B5" s="1">
        <v>1569</v>
      </c>
      <c r="C5" s="1">
        <v>40</v>
      </c>
      <c r="D5" s="1">
        <v>1</v>
      </c>
      <c r="E5" s="1">
        <f>SUM(C5:D5)</f>
        <v>41</v>
      </c>
      <c r="F5" s="8">
        <f>E5/B5</f>
        <v>0.026131293817718292</v>
      </c>
    </row>
    <row r="6" spans="1:6" ht="19.5" customHeight="1">
      <c r="A6" t="s">
        <v>326</v>
      </c>
      <c r="B6" s="1">
        <v>278</v>
      </c>
      <c r="C6" s="1">
        <v>16</v>
      </c>
      <c r="D6" s="1">
        <v>0</v>
      </c>
      <c r="E6" s="1">
        <f aca="true" t="shared" si="0" ref="E6:E20">SUM(C6:D6)</f>
        <v>16</v>
      </c>
      <c r="F6" s="8">
        <f aca="true" t="shared" si="1" ref="F6:F20">E6/B6</f>
        <v>0.05755395683453238</v>
      </c>
    </row>
    <row r="7" spans="1:6" ht="19.5" customHeight="1">
      <c r="A7" t="s">
        <v>327</v>
      </c>
      <c r="B7" s="1">
        <v>300</v>
      </c>
      <c r="C7" s="1">
        <v>22</v>
      </c>
      <c r="D7" s="1">
        <v>0</v>
      </c>
      <c r="E7" s="1">
        <f t="shared" si="0"/>
        <v>22</v>
      </c>
      <c r="F7" s="8">
        <f t="shared" si="1"/>
        <v>0.07333333333333333</v>
      </c>
    </row>
    <row r="8" spans="1:6" ht="19.5" customHeight="1">
      <c r="A8" t="s">
        <v>328</v>
      </c>
      <c r="B8" s="1">
        <v>532</v>
      </c>
      <c r="C8" s="1">
        <v>21</v>
      </c>
      <c r="D8" s="1">
        <v>1</v>
      </c>
      <c r="E8" s="1">
        <f t="shared" si="0"/>
        <v>22</v>
      </c>
      <c r="F8" s="8">
        <f t="shared" si="1"/>
        <v>0.041353383458646614</v>
      </c>
    </row>
    <row r="9" spans="1:6" ht="19.5" customHeight="1">
      <c r="A9" t="s">
        <v>329</v>
      </c>
      <c r="B9" s="1">
        <v>4699</v>
      </c>
      <c r="C9" s="1">
        <v>166</v>
      </c>
      <c r="D9" s="1">
        <v>3</v>
      </c>
      <c r="E9" s="1">
        <f t="shared" si="0"/>
        <v>169</v>
      </c>
      <c r="F9" s="8">
        <f t="shared" si="1"/>
        <v>0.03596509895722494</v>
      </c>
    </row>
    <row r="10" spans="1:6" ht="19.5" customHeight="1">
      <c r="A10" t="s">
        <v>330</v>
      </c>
      <c r="B10" s="1">
        <v>4177</v>
      </c>
      <c r="C10" s="1">
        <v>219</v>
      </c>
      <c r="D10" s="1">
        <v>2</v>
      </c>
      <c r="E10" s="1">
        <f t="shared" si="0"/>
        <v>221</v>
      </c>
      <c r="F10" s="8">
        <f t="shared" si="1"/>
        <v>0.052908786210198705</v>
      </c>
    </row>
    <row r="11" spans="1:6" ht="19.5" customHeight="1">
      <c r="A11" t="s">
        <v>331</v>
      </c>
      <c r="B11" s="1">
        <v>3312</v>
      </c>
      <c r="C11" s="1">
        <v>134</v>
      </c>
      <c r="D11" s="1">
        <v>2</v>
      </c>
      <c r="E11" s="1">
        <f t="shared" si="0"/>
        <v>136</v>
      </c>
      <c r="F11" s="8">
        <f t="shared" si="1"/>
        <v>0.04106280193236715</v>
      </c>
    </row>
    <row r="12" spans="1:6" ht="19.5" customHeight="1">
      <c r="A12" t="s">
        <v>332</v>
      </c>
      <c r="B12" s="1">
        <v>2028</v>
      </c>
      <c r="C12" s="1">
        <v>93</v>
      </c>
      <c r="D12" s="1">
        <v>0</v>
      </c>
      <c r="E12" s="1">
        <f t="shared" si="0"/>
        <v>93</v>
      </c>
      <c r="F12" s="8">
        <f t="shared" si="1"/>
        <v>0.04585798816568047</v>
      </c>
    </row>
    <row r="13" spans="1:6" ht="19.5" customHeight="1">
      <c r="A13" t="s">
        <v>333</v>
      </c>
      <c r="B13" s="1">
        <v>784</v>
      </c>
      <c r="C13" s="1">
        <v>74</v>
      </c>
      <c r="D13" s="1">
        <v>0</v>
      </c>
      <c r="E13" s="1">
        <f t="shared" si="0"/>
        <v>74</v>
      </c>
      <c r="F13" s="8">
        <f t="shared" si="1"/>
        <v>0.09438775510204081</v>
      </c>
    </row>
    <row r="14" spans="1:6" ht="19.5" customHeight="1">
      <c r="A14" t="s">
        <v>334</v>
      </c>
      <c r="B14" s="1">
        <v>382</v>
      </c>
      <c r="C14" s="1">
        <v>20</v>
      </c>
      <c r="D14" s="1">
        <v>0</v>
      </c>
      <c r="E14" s="1">
        <f t="shared" si="0"/>
        <v>20</v>
      </c>
      <c r="F14" s="8">
        <f t="shared" si="1"/>
        <v>0.05235602094240838</v>
      </c>
    </row>
    <row r="15" spans="1:6" ht="19.5" customHeight="1">
      <c r="A15" t="s">
        <v>335</v>
      </c>
      <c r="B15" s="1">
        <v>7327</v>
      </c>
      <c r="C15" s="1">
        <v>316</v>
      </c>
      <c r="D15" s="1">
        <v>1</v>
      </c>
      <c r="E15" s="1">
        <f t="shared" si="0"/>
        <v>317</v>
      </c>
      <c r="F15" s="8">
        <f t="shared" si="1"/>
        <v>0.04326463764159956</v>
      </c>
    </row>
    <row r="16" spans="1:6" ht="19.5" customHeight="1">
      <c r="A16" t="s">
        <v>336</v>
      </c>
      <c r="B16" s="1">
        <v>1167</v>
      </c>
      <c r="C16" s="1">
        <v>66</v>
      </c>
      <c r="D16" s="1">
        <v>0</v>
      </c>
      <c r="E16" s="1">
        <f t="shared" si="0"/>
        <v>66</v>
      </c>
      <c r="F16" s="8">
        <f t="shared" si="1"/>
        <v>0.056555269922879174</v>
      </c>
    </row>
    <row r="17" spans="1:6" ht="19.5" customHeight="1">
      <c r="A17" t="s">
        <v>337</v>
      </c>
      <c r="B17" s="1">
        <v>1392</v>
      </c>
      <c r="C17" s="1">
        <v>49</v>
      </c>
      <c r="D17" s="1">
        <v>1</v>
      </c>
      <c r="E17" s="1">
        <f t="shared" si="0"/>
        <v>50</v>
      </c>
      <c r="F17" s="8">
        <f t="shared" si="1"/>
        <v>0.035919540229885055</v>
      </c>
    </row>
    <row r="18" spans="1:6" ht="19.5" customHeight="1">
      <c r="A18" t="s">
        <v>476</v>
      </c>
      <c r="B18" s="1">
        <v>1634</v>
      </c>
      <c r="C18" s="1">
        <v>83</v>
      </c>
      <c r="D18" s="1">
        <v>0</v>
      </c>
      <c r="E18" s="1">
        <f t="shared" si="0"/>
        <v>83</v>
      </c>
      <c r="F18" s="8">
        <f t="shared" si="1"/>
        <v>0.05079559363525092</v>
      </c>
    </row>
    <row r="19" spans="1:6" ht="19.5" customHeight="1">
      <c r="A19" t="s">
        <v>338</v>
      </c>
      <c r="B19" s="1">
        <v>2375</v>
      </c>
      <c r="C19" s="1">
        <v>138</v>
      </c>
      <c r="D19" s="1">
        <v>1</v>
      </c>
      <c r="E19" s="1">
        <f t="shared" si="0"/>
        <v>139</v>
      </c>
      <c r="F19" s="8">
        <f t="shared" si="1"/>
        <v>0.05852631578947368</v>
      </c>
    </row>
    <row r="20" spans="1:6" ht="19.5" customHeight="1">
      <c r="A20" t="s">
        <v>339</v>
      </c>
      <c r="B20" s="1">
        <v>1863</v>
      </c>
      <c r="C20" s="1">
        <v>51</v>
      </c>
      <c r="D20" s="1">
        <v>2</v>
      </c>
      <c r="E20" s="1">
        <f t="shared" si="0"/>
        <v>53</v>
      </c>
      <c r="F20" s="8">
        <f t="shared" si="1"/>
        <v>0.02844873859366613</v>
      </c>
    </row>
    <row r="21" spans="1:6" s="15" customFormat="1" ht="24.75" customHeight="1">
      <c r="A21" s="12" t="s">
        <v>52</v>
      </c>
      <c r="B21" s="13">
        <f>SUM(B5:B20)</f>
        <v>33819</v>
      </c>
      <c r="C21" s="13">
        <f>SUM(C5:C20)</f>
        <v>1508</v>
      </c>
      <c r="D21" s="13">
        <f>SUM(D5:D20)</f>
        <v>14</v>
      </c>
      <c r="E21" s="13">
        <f>SUM(C21:D21)</f>
        <v>1522</v>
      </c>
      <c r="F21" s="14">
        <f>E21/B21</f>
        <v>0.04500428753067802</v>
      </c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6.574218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2.75">
      <c r="A2" s="68" t="s">
        <v>556</v>
      </c>
      <c r="B2" s="68"/>
      <c r="C2" s="68"/>
      <c r="D2" s="68"/>
      <c r="E2" s="68"/>
      <c r="F2" s="68"/>
    </row>
    <row r="3" spans="1:6" s="2" customFormat="1" ht="12.75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340</v>
      </c>
      <c r="B5" s="1">
        <v>261</v>
      </c>
      <c r="C5" s="1">
        <v>19</v>
      </c>
      <c r="D5" s="1">
        <v>2</v>
      </c>
      <c r="E5" s="1">
        <f>SUM(C5:D5)</f>
        <v>21</v>
      </c>
      <c r="F5" s="8">
        <f>E5/B5</f>
        <v>0.08045977011494253</v>
      </c>
    </row>
    <row r="6" spans="1:6" ht="19.5" customHeight="1">
      <c r="A6" t="s">
        <v>466</v>
      </c>
      <c r="B6" s="1">
        <v>931</v>
      </c>
      <c r="C6" s="1">
        <v>44</v>
      </c>
      <c r="D6" s="1">
        <v>0</v>
      </c>
      <c r="E6" s="1">
        <f aca="true" t="shared" si="0" ref="E6:E38">SUM(C6:D6)</f>
        <v>44</v>
      </c>
      <c r="F6" s="8">
        <f aca="true" t="shared" si="1" ref="F6:F38">E6/B6</f>
        <v>0.047261009667024706</v>
      </c>
    </row>
    <row r="7" spans="1:6" ht="19.5" customHeight="1">
      <c r="A7" t="s">
        <v>341</v>
      </c>
      <c r="B7" s="1">
        <v>510</v>
      </c>
      <c r="C7" s="1">
        <v>22</v>
      </c>
      <c r="D7" s="1">
        <v>0</v>
      </c>
      <c r="E7" s="1">
        <f t="shared" si="0"/>
        <v>22</v>
      </c>
      <c r="F7" s="8">
        <f t="shared" si="1"/>
        <v>0.043137254901960784</v>
      </c>
    </row>
    <row r="8" spans="1:6" ht="19.5" customHeight="1">
      <c r="A8" t="s">
        <v>342</v>
      </c>
      <c r="B8" s="1">
        <v>438</v>
      </c>
      <c r="C8" s="1">
        <v>40</v>
      </c>
      <c r="D8" s="1">
        <v>0</v>
      </c>
      <c r="E8" s="1">
        <f t="shared" si="0"/>
        <v>40</v>
      </c>
      <c r="F8" s="8">
        <f t="shared" si="1"/>
        <v>0.091324200913242</v>
      </c>
    </row>
    <row r="9" spans="1:6" ht="19.5" customHeight="1">
      <c r="A9" t="s">
        <v>343</v>
      </c>
      <c r="B9" s="1">
        <v>235</v>
      </c>
      <c r="C9" s="1">
        <v>7</v>
      </c>
      <c r="D9" s="1">
        <v>0</v>
      </c>
      <c r="E9" s="1">
        <f t="shared" si="0"/>
        <v>7</v>
      </c>
      <c r="F9" s="8">
        <f t="shared" si="1"/>
        <v>0.029787234042553193</v>
      </c>
    </row>
    <row r="10" spans="1:6" ht="19.5" customHeight="1">
      <c r="A10" t="s">
        <v>344</v>
      </c>
      <c r="B10" s="1">
        <v>268</v>
      </c>
      <c r="C10" s="1">
        <v>13</v>
      </c>
      <c r="D10" s="1">
        <v>0</v>
      </c>
      <c r="E10" s="1">
        <f t="shared" si="0"/>
        <v>13</v>
      </c>
      <c r="F10" s="8">
        <f t="shared" si="1"/>
        <v>0.048507462686567165</v>
      </c>
    </row>
    <row r="11" spans="1:6" ht="19.5" customHeight="1">
      <c r="A11" t="s">
        <v>345</v>
      </c>
      <c r="B11" s="1">
        <v>861</v>
      </c>
      <c r="C11" s="1">
        <v>99</v>
      </c>
      <c r="D11" s="1">
        <v>0</v>
      </c>
      <c r="E11" s="1">
        <f t="shared" si="0"/>
        <v>99</v>
      </c>
      <c r="F11" s="8">
        <f t="shared" si="1"/>
        <v>0.11498257839721254</v>
      </c>
    </row>
    <row r="12" spans="1:6" ht="19.5" customHeight="1">
      <c r="A12" t="s">
        <v>346</v>
      </c>
      <c r="B12" s="1">
        <v>1033</v>
      </c>
      <c r="C12" s="1">
        <v>55</v>
      </c>
      <c r="D12" s="1">
        <v>0</v>
      </c>
      <c r="E12" s="1">
        <f t="shared" si="0"/>
        <v>55</v>
      </c>
      <c r="F12" s="8">
        <f t="shared" si="1"/>
        <v>0.05324298160696999</v>
      </c>
    </row>
    <row r="13" spans="1:6" ht="19.5" customHeight="1">
      <c r="A13" t="s">
        <v>347</v>
      </c>
      <c r="B13" s="1">
        <v>773</v>
      </c>
      <c r="C13" s="1">
        <v>33</v>
      </c>
      <c r="D13" s="1">
        <v>0</v>
      </c>
      <c r="E13" s="1">
        <f t="shared" si="0"/>
        <v>33</v>
      </c>
      <c r="F13" s="8">
        <f t="shared" si="1"/>
        <v>0.042690815006468305</v>
      </c>
    </row>
    <row r="14" spans="1:6" ht="19.5" customHeight="1">
      <c r="A14" t="s">
        <v>348</v>
      </c>
      <c r="B14" s="1">
        <v>1839</v>
      </c>
      <c r="C14" s="1">
        <v>154</v>
      </c>
      <c r="D14" s="1">
        <v>2</v>
      </c>
      <c r="E14" s="1">
        <f t="shared" si="0"/>
        <v>156</v>
      </c>
      <c r="F14" s="8">
        <f t="shared" si="1"/>
        <v>0.08482871125611746</v>
      </c>
    </row>
    <row r="15" spans="1:6" ht="19.5" customHeight="1">
      <c r="A15" t="s">
        <v>349</v>
      </c>
      <c r="B15" s="1">
        <v>1504</v>
      </c>
      <c r="C15" s="1">
        <v>92</v>
      </c>
      <c r="D15" s="1">
        <v>0</v>
      </c>
      <c r="E15" s="1">
        <f t="shared" si="0"/>
        <v>92</v>
      </c>
      <c r="F15" s="8">
        <f t="shared" si="1"/>
        <v>0.061170212765957445</v>
      </c>
    </row>
    <row r="16" spans="1:6" ht="19.5" customHeight="1">
      <c r="A16" t="s">
        <v>350</v>
      </c>
      <c r="B16" s="1">
        <v>490</v>
      </c>
      <c r="C16" s="1">
        <v>74</v>
      </c>
      <c r="D16" s="1">
        <v>0</v>
      </c>
      <c r="E16" s="1">
        <f t="shared" si="0"/>
        <v>74</v>
      </c>
      <c r="F16" s="8">
        <f t="shared" si="1"/>
        <v>0.1510204081632653</v>
      </c>
    </row>
    <row r="17" spans="1:6" ht="19.5" customHeight="1">
      <c r="A17" t="s">
        <v>351</v>
      </c>
      <c r="B17" s="1">
        <v>814</v>
      </c>
      <c r="C17" s="1">
        <v>53</v>
      </c>
      <c r="D17" s="1">
        <v>1</v>
      </c>
      <c r="E17" s="1">
        <f t="shared" si="0"/>
        <v>54</v>
      </c>
      <c r="F17" s="8">
        <f t="shared" si="1"/>
        <v>0.06633906633906633</v>
      </c>
    </row>
    <row r="18" spans="1:6" ht="19.5" customHeight="1">
      <c r="A18" t="s">
        <v>352</v>
      </c>
      <c r="B18" s="1">
        <v>673</v>
      </c>
      <c r="C18" s="1">
        <v>34</v>
      </c>
      <c r="D18" s="1">
        <v>0</v>
      </c>
      <c r="E18" s="1">
        <f t="shared" si="0"/>
        <v>34</v>
      </c>
      <c r="F18" s="8">
        <f t="shared" si="1"/>
        <v>0.05052005943536404</v>
      </c>
    </row>
    <row r="19" spans="1:6" ht="19.5" customHeight="1">
      <c r="A19" t="s">
        <v>353</v>
      </c>
      <c r="B19" s="1">
        <v>245</v>
      </c>
      <c r="C19" s="1">
        <v>7</v>
      </c>
      <c r="D19" s="1">
        <v>0</v>
      </c>
      <c r="E19" s="1">
        <f t="shared" si="0"/>
        <v>7</v>
      </c>
      <c r="F19" s="8">
        <f t="shared" si="1"/>
        <v>0.02857142857142857</v>
      </c>
    </row>
    <row r="20" spans="1:6" ht="19.5" customHeight="1">
      <c r="A20" t="s">
        <v>467</v>
      </c>
      <c r="B20" s="1">
        <v>678</v>
      </c>
      <c r="C20" s="1">
        <v>41</v>
      </c>
      <c r="D20" s="1">
        <v>1</v>
      </c>
      <c r="E20" s="1">
        <f t="shared" si="0"/>
        <v>42</v>
      </c>
      <c r="F20" s="8">
        <f t="shared" si="1"/>
        <v>0.061946902654867256</v>
      </c>
    </row>
    <row r="21" spans="1:6" ht="19.5" customHeight="1">
      <c r="A21" t="s">
        <v>354</v>
      </c>
      <c r="B21" s="1">
        <v>841</v>
      </c>
      <c r="C21" s="1">
        <v>17</v>
      </c>
      <c r="D21" s="1">
        <v>0</v>
      </c>
      <c r="E21" s="1">
        <f t="shared" si="0"/>
        <v>17</v>
      </c>
      <c r="F21" s="8">
        <f t="shared" si="1"/>
        <v>0.020214030915576695</v>
      </c>
    </row>
    <row r="22" spans="1:6" ht="19.5" customHeight="1">
      <c r="A22" t="s">
        <v>355</v>
      </c>
      <c r="B22" s="1">
        <v>128</v>
      </c>
      <c r="C22" s="1">
        <v>11</v>
      </c>
      <c r="D22" s="1">
        <v>0</v>
      </c>
      <c r="E22" s="1">
        <f t="shared" si="0"/>
        <v>11</v>
      </c>
      <c r="F22" s="8">
        <f t="shared" si="1"/>
        <v>0.0859375</v>
      </c>
    </row>
    <row r="23" spans="1:6" ht="19.5" customHeight="1">
      <c r="A23" t="s">
        <v>468</v>
      </c>
      <c r="B23" s="1">
        <v>518</v>
      </c>
      <c r="C23" s="1">
        <v>32</v>
      </c>
      <c r="D23" s="1">
        <v>0</v>
      </c>
      <c r="E23" s="1">
        <f t="shared" si="0"/>
        <v>32</v>
      </c>
      <c r="F23" s="8">
        <f t="shared" si="1"/>
        <v>0.06177606177606178</v>
      </c>
    </row>
    <row r="24" spans="1:6" ht="19.5" customHeight="1">
      <c r="A24" t="s">
        <v>469</v>
      </c>
      <c r="B24" s="1">
        <v>1131</v>
      </c>
      <c r="C24" s="1">
        <v>122</v>
      </c>
      <c r="D24" s="1">
        <v>0</v>
      </c>
      <c r="E24" s="1">
        <f t="shared" si="0"/>
        <v>122</v>
      </c>
      <c r="F24" s="8">
        <f t="shared" si="1"/>
        <v>0.10786914235190097</v>
      </c>
    </row>
    <row r="25" spans="1:6" ht="19.5" customHeight="1">
      <c r="A25" t="s">
        <v>470</v>
      </c>
      <c r="B25" s="1">
        <v>1257</v>
      </c>
      <c r="C25" s="1">
        <v>50</v>
      </c>
      <c r="D25" s="1">
        <v>0</v>
      </c>
      <c r="E25" s="1">
        <f t="shared" si="0"/>
        <v>50</v>
      </c>
      <c r="F25" s="8">
        <f t="shared" si="1"/>
        <v>0.03977724741447892</v>
      </c>
    </row>
    <row r="26" spans="1:6" ht="19.5" customHeight="1">
      <c r="A26" t="s">
        <v>471</v>
      </c>
      <c r="B26" s="1">
        <v>510</v>
      </c>
      <c r="C26" s="1">
        <v>26</v>
      </c>
      <c r="D26" s="1">
        <v>0</v>
      </c>
      <c r="E26" s="1">
        <f t="shared" si="0"/>
        <v>26</v>
      </c>
      <c r="F26" s="8">
        <f t="shared" si="1"/>
        <v>0.050980392156862744</v>
      </c>
    </row>
    <row r="27" spans="1:6" ht="19.5" customHeight="1">
      <c r="A27" t="s">
        <v>472</v>
      </c>
      <c r="B27" s="1">
        <v>773</v>
      </c>
      <c r="C27" s="1">
        <v>51</v>
      </c>
      <c r="D27" s="1">
        <v>0</v>
      </c>
      <c r="E27" s="1">
        <f t="shared" si="0"/>
        <v>51</v>
      </c>
      <c r="F27" s="8">
        <f t="shared" si="1"/>
        <v>0.06597671410090557</v>
      </c>
    </row>
    <row r="28" spans="1:6" ht="19.5" customHeight="1">
      <c r="A28" t="s">
        <v>473</v>
      </c>
      <c r="B28" s="1">
        <v>1708</v>
      </c>
      <c r="C28" s="1">
        <v>68</v>
      </c>
      <c r="D28" s="1">
        <v>1</v>
      </c>
      <c r="E28" s="1">
        <f t="shared" si="0"/>
        <v>69</v>
      </c>
      <c r="F28" s="8">
        <f t="shared" si="1"/>
        <v>0.04039812646370024</v>
      </c>
    </row>
    <row r="29" spans="1:6" ht="19.5" customHeight="1">
      <c r="A29" t="s">
        <v>474</v>
      </c>
      <c r="B29" s="1">
        <v>410</v>
      </c>
      <c r="C29" s="1">
        <v>23</v>
      </c>
      <c r="D29" s="1">
        <v>0</v>
      </c>
      <c r="E29" s="1">
        <f t="shared" si="0"/>
        <v>23</v>
      </c>
      <c r="F29" s="8">
        <f t="shared" si="1"/>
        <v>0.05609756097560976</v>
      </c>
    </row>
    <row r="30" spans="1:6" ht="19.5" customHeight="1">
      <c r="A30" t="s">
        <v>356</v>
      </c>
      <c r="B30" s="1">
        <v>1270</v>
      </c>
      <c r="C30" s="1">
        <v>68</v>
      </c>
      <c r="D30" s="1">
        <v>1</v>
      </c>
      <c r="E30" s="1">
        <f t="shared" si="0"/>
        <v>69</v>
      </c>
      <c r="F30" s="8">
        <f t="shared" si="1"/>
        <v>0.05433070866141732</v>
      </c>
    </row>
    <row r="31" spans="1:6" ht="19.5" customHeight="1">
      <c r="A31" t="s">
        <v>357</v>
      </c>
      <c r="B31" s="1">
        <v>874</v>
      </c>
      <c r="C31" s="1">
        <v>39</v>
      </c>
      <c r="D31" s="1">
        <v>0</v>
      </c>
      <c r="E31" s="1">
        <f t="shared" si="0"/>
        <v>39</v>
      </c>
      <c r="F31" s="8">
        <f t="shared" si="1"/>
        <v>0.04462242562929062</v>
      </c>
    </row>
    <row r="32" spans="1:6" ht="19.5" customHeight="1">
      <c r="A32" t="s">
        <v>475</v>
      </c>
      <c r="B32" s="1">
        <v>342</v>
      </c>
      <c r="C32" s="1">
        <v>39</v>
      </c>
      <c r="D32" s="1">
        <v>1</v>
      </c>
      <c r="E32" s="1">
        <f t="shared" si="0"/>
        <v>40</v>
      </c>
      <c r="F32" s="8">
        <f t="shared" si="1"/>
        <v>0.11695906432748537</v>
      </c>
    </row>
    <row r="33" spans="1:6" ht="19.5" customHeight="1">
      <c r="A33" t="s">
        <v>358</v>
      </c>
      <c r="B33" s="1">
        <v>826</v>
      </c>
      <c r="C33" s="1">
        <v>30</v>
      </c>
      <c r="D33" s="1">
        <v>2</v>
      </c>
      <c r="E33" s="1">
        <f t="shared" si="0"/>
        <v>32</v>
      </c>
      <c r="F33" s="8">
        <f t="shared" si="1"/>
        <v>0.0387409200968523</v>
      </c>
    </row>
    <row r="34" spans="1:6" ht="19.5" customHeight="1">
      <c r="A34" t="s">
        <v>359</v>
      </c>
      <c r="B34" s="1">
        <v>370</v>
      </c>
      <c r="C34" s="1">
        <v>23</v>
      </c>
      <c r="D34" s="1">
        <v>0</v>
      </c>
      <c r="E34" s="1">
        <f t="shared" si="0"/>
        <v>23</v>
      </c>
      <c r="F34" s="8">
        <f t="shared" si="1"/>
        <v>0.062162162162162166</v>
      </c>
    </row>
    <row r="35" spans="1:6" ht="19.5" customHeight="1">
      <c r="A35" t="s">
        <v>360</v>
      </c>
      <c r="B35" s="1">
        <v>510</v>
      </c>
      <c r="C35" s="1">
        <v>35</v>
      </c>
      <c r="D35" s="1">
        <v>0</v>
      </c>
      <c r="E35" s="1">
        <f t="shared" si="0"/>
        <v>35</v>
      </c>
      <c r="F35" s="8">
        <f t="shared" si="1"/>
        <v>0.06862745098039216</v>
      </c>
    </row>
    <row r="36" spans="1:6" ht="19.5" customHeight="1">
      <c r="A36" t="s">
        <v>361</v>
      </c>
      <c r="B36" s="1">
        <v>115</v>
      </c>
      <c r="C36" s="1">
        <v>10</v>
      </c>
      <c r="D36" s="1">
        <v>0</v>
      </c>
      <c r="E36" s="1">
        <f t="shared" si="0"/>
        <v>10</v>
      </c>
      <c r="F36" s="8">
        <f t="shared" si="1"/>
        <v>0.08695652173913043</v>
      </c>
    </row>
    <row r="37" spans="1:6" ht="19.5" customHeight="1">
      <c r="A37" t="s">
        <v>362</v>
      </c>
      <c r="B37" s="1">
        <v>730</v>
      </c>
      <c r="C37" s="1">
        <v>45</v>
      </c>
      <c r="D37" s="1">
        <v>1</v>
      </c>
      <c r="E37" s="1">
        <f t="shared" si="0"/>
        <v>46</v>
      </c>
      <c r="F37" s="8">
        <f t="shared" si="1"/>
        <v>0.06301369863013699</v>
      </c>
    </row>
    <row r="38" spans="1:6" ht="19.5" customHeight="1">
      <c r="A38" t="s">
        <v>363</v>
      </c>
      <c r="B38" s="1">
        <v>188</v>
      </c>
      <c r="C38" s="1">
        <v>12</v>
      </c>
      <c r="D38" s="1">
        <v>0</v>
      </c>
      <c r="E38" s="1">
        <f t="shared" si="0"/>
        <v>12</v>
      </c>
      <c r="F38" s="8">
        <f t="shared" si="1"/>
        <v>0.06382978723404255</v>
      </c>
    </row>
    <row r="39" spans="1:6" s="15" customFormat="1" ht="24.75" customHeight="1">
      <c r="A39" s="12" t="s">
        <v>52</v>
      </c>
      <c r="B39" s="13">
        <f>SUM(B5:B38)</f>
        <v>24054</v>
      </c>
      <c r="C39" s="13">
        <f>SUM(C5:C38)</f>
        <v>1488</v>
      </c>
      <c r="D39" s="13">
        <f>SUM(D5:D38)</f>
        <v>12</v>
      </c>
      <c r="E39" s="13">
        <f>SUM(C39:D39)</f>
        <v>1500</v>
      </c>
      <c r="F39" s="14">
        <f>E39/B39</f>
        <v>0.062359690695934146</v>
      </c>
    </row>
    <row r="40" spans="2:6" ht="12.75">
      <c r="B40"/>
      <c r="C40" s="1"/>
      <c r="D40" s="1"/>
      <c r="E40" s="1"/>
      <c r="F40" s="8"/>
    </row>
    <row r="41" spans="2:6" ht="12.75">
      <c r="B41"/>
      <c r="C41" s="1"/>
      <c r="D41" s="1"/>
      <c r="E41" s="1"/>
      <c r="F41" s="8"/>
    </row>
    <row r="42" spans="2:6" ht="12.75">
      <c r="B42"/>
      <c r="C42" s="1"/>
      <c r="D42" s="1"/>
      <c r="E42" s="1"/>
      <c r="F42" s="8"/>
    </row>
    <row r="43" spans="2:6" ht="12.75">
      <c r="B43"/>
      <c r="C43" s="1"/>
      <c r="D43" s="1"/>
      <c r="E43" s="1"/>
      <c r="F43" s="8"/>
    </row>
    <row r="44" spans="2:6" ht="12.75">
      <c r="B44"/>
      <c r="C44" s="1"/>
      <c r="D44" s="1"/>
      <c r="E44" s="1"/>
      <c r="F44" s="8"/>
    </row>
    <row r="45" spans="2:6" ht="12.75">
      <c r="B45"/>
      <c r="C45" s="1"/>
      <c r="D45" s="1"/>
      <c r="E45" s="1"/>
      <c r="F45" s="8"/>
    </row>
    <row r="46" spans="2:6" ht="12.75">
      <c r="B46"/>
      <c r="C46" s="1"/>
      <c r="D46" s="1"/>
      <c r="E46" s="1"/>
      <c r="F46" s="8"/>
    </row>
    <row r="47" spans="2:6" ht="12.75">
      <c r="B47"/>
      <c r="C47" s="1"/>
      <c r="D47" s="1"/>
      <c r="E47" s="1"/>
      <c r="F47" s="8"/>
    </row>
    <row r="48" spans="2:6" ht="12.75">
      <c r="B48"/>
      <c r="C48" s="1"/>
      <c r="D48" s="1"/>
      <c r="E48" s="1"/>
      <c r="F48" s="8"/>
    </row>
    <row r="49" spans="2:6" ht="12.75">
      <c r="B49"/>
      <c r="C49" s="1"/>
      <c r="D49" s="1"/>
      <c r="E49" s="1"/>
      <c r="F49" s="8"/>
    </row>
    <row r="50" spans="2:6" ht="12.75">
      <c r="B50"/>
      <c r="C50" s="1"/>
      <c r="D50" s="1"/>
      <c r="E50" s="1"/>
      <c r="F50" s="8"/>
    </row>
    <row r="51" spans="2:6" ht="12.75">
      <c r="B51"/>
      <c r="C51" s="1"/>
      <c r="D51" s="1"/>
      <c r="E51" s="1"/>
      <c r="F51" s="8"/>
    </row>
    <row r="52" spans="2:6" ht="12.75">
      <c r="B52"/>
      <c r="C52" s="1"/>
      <c r="D52" s="1"/>
      <c r="E52" s="1"/>
      <c r="F52" s="8"/>
    </row>
    <row r="53" spans="2:6" ht="12.75">
      <c r="B53"/>
      <c r="C53" s="1"/>
      <c r="D53" s="1"/>
      <c r="E53" s="1"/>
      <c r="F53" s="8"/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:F1"/>
    </sheetView>
  </sheetViews>
  <sheetFormatPr defaultColWidth="11.421875" defaultRowHeight="12.75"/>
  <cols>
    <col min="1" max="1" width="24.140625" style="0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365</v>
      </c>
      <c r="B5" s="1">
        <v>373</v>
      </c>
      <c r="C5" s="1">
        <v>11</v>
      </c>
      <c r="D5" s="1">
        <v>2</v>
      </c>
      <c r="E5" s="1">
        <f>SUM(C5:D5)</f>
        <v>13</v>
      </c>
      <c r="F5" s="8">
        <f>E5/B5</f>
        <v>0.03485254691689008</v>
      </c>
    </row>
    <row r="6" spans="1:6" ht="19.5" customHeight="1">
      <c r="A6" t="s">
        <v>366</v>
      </c>
      <c r="B6" s="1">
        <v>1015</v>
      </c>
      <c r="C6" s="1">
        <v>67</v>
      </c>
      <c r="D6" s="1">
        <v>0</v>
      </c>
      <c r="E6" s="1">
        <f aca="true" t="shared" si="0" ref="E6:E23">SUM(C6:D6)</f>
        <v>67</v>
      </c>
      <c r="F6" s="8">
        <f aca="true" t="shared" si="1" ref="F6:F23">E6/B6</f>
        <v>0.06600985221674877</v>
      </c>
    </row>
    <row r="7" spans="1:6" ht="19.5" customHeight="1">
      <c r="A7" t="s">
        <v>367</v>
      </c>
      <c r="B7" s="1">
        <v>318</v>
      </c>
      <c r="C7" s="1">
        <v>15</v>
      </c>
      <c r="D7" s="1">
        <v>0</v>
      </c>
      <c r="E7" s="1">
        <f t="shared" si="0"/>
        <v>15</v>
      </c>
      <c r="F7" s="8">
        <f t="shared" si="1"/>
        <v>0.04716981132075472</v>
      </c>
    </row>
    <row r="8" spans="1:6" ht="19.5" customHeight="1">
      <c r="A8" t="s">
        <v>368</v>
      </c>
      <c r="B8" s="1">
        <v>751</v>
      </c>
      <c r="C8" s="1">
        <v>18</v>
      </c>
      <c r="D8" s="1">
        <v>0</v>
      </c>
      <c r="E8" s="1">
        <f t="shared" si="0"/>
        <v>18</v>
      </c>
      <c r="F8" s="8">
        <f t="shared" si="1"/>
        <v>0.023968042609853527</v>
      </c>
    </row>
    <row r="9" spans="1:6" ht="19.5" customHeight="1">
      <c r="A9" t="s">
        <v>369</v>
      </c>
      <c r="B9" s="1">
        <v>921</v>
      </c>
      <c r="C9" s="1">
        <v>51</v>
      </c>
      <c r="D9" s="1">
        <v>1</v>
      </c>
      <c r="E9" s="1">
        <f t="shared" si="0"/>
        <v>52</v>
      </c>
      <c r="F9" s="8">
        <f t="shared" si="1"/>
        <v>0.05646036916395222</v>
      </c>
    </row>
    <row r="10" spans="1:6" ht="19.5" customHeight="1">
      <c r="A10" t="s">
        <v>370</v>
      </c>
      <c r="B10" s="1">
        <v>1481</v>
      </c>
      <c r="C10" s="1">
        <v>84</v>
      </c>
      <c r="D10" s="1">
        <v>0</v>
      </c>
      <c r="E10" s="1">
        <f t="shared" si="0"/>
        <v>84</v>
      </c>
      <c r="F10" s="8">
        <f t="shared" si="1"/>
        <v>0.05671843349088454</v>
      </c>
    </row>
    <row r="11" spans="1:6" ht="19.5" customHeight="1">
      <c r="A11" t="s">
        <v>371</v>
      </c>
      <c r="B11" s="1">
        <v>696</v>
      </c>
      <c r="C11" s="1">
        <v>54</v>
      </c>
      <c r="D11" s="1">
        <v>0</v>
      </c>
      <c r="E11" s="1">
        <f t="shared" si="0"/>
        <v>54</v>
      </c>
      <c r="F11" s="8">
        <f t="shared" si="1"/>
        <v>0.07758620689655173</v>
      </c>
    </row>
    <row r="12" spans="1:6" ht="19.5" customHeight="1">
      <c r="A12" t="s">
        <v>372</v>
      </c>
      <c r="B12" s="1">
        <v>1045</v>
      </c>
      <c r="C12" s="1">
        <v>89</v>
      </c>
      <c r="D12" s="1">
        <v>1</v>
      </c>
      <c r="E12" s="1">
        <f t="shared" si="0"/>
        <v>90</v>
      </c>
      <c r="F12" s="8">
        <f t="shared" si="1"/>
        <v>0.0861244019138756</v>
      </c>
    </row>
    <row r="13" spans="1:6" ht="19.5" customHeight="1">
      <c r="A13" t="s">
        <v>373</v>
      </c>
      <c r="B13" s="1">
        <v>1055</v>
      </c>
      <c r="C13" s="1">
        <v>50</v>
      </c>
      <c r="D13" s="1">
        <v>0</v>
      </c>
      <c r="E13" s="1">
        <f t="shared" si="0"/>
        <v>50</v>
      </c>
      <c r="F13" s="8">
        <f t="shared" si="1"/>
        <v>0.04739336492890995</v>
      </c>
    </row>
    <row r="14" spans="1:6" ht="19.5" customHeight="1">
      <c r="A14" t="s">
        <v>374</v>
      </c>
      <c r="B14" s="1">
        <v>1252</v>
      </c>
      <c r="C14" s="1">
        <v>57</v>
      </c>
      <c r="D14" s="1">
        <v>2</v>
      </c>
      <c r="E14" s="1">
        <f t="shared" si="0"/>
        <v>59</v>
      </c>
      <c r="F14" s="8">
        <f t="shared" si="1"/>
        <v>0.04712460063897764</v>
      </c>
    </row>
    <row r="15" spans="1:6" ht="19.5" customHeight="1">
      <c r="A15" t="s">
        <v>375</v>
      </c>
      <c r="B15" s="1">
        <v>1331</v>
      </c>
      <c r="C15" s="1">
        <v>33</v>
      </c>
      <c r="D15" s="1">
        <v>0</v>
      </c>
      <c r="E15" s="1">
        <f t="shared" si="0"/>
        <v>33</v>
      </c>
      <c r="F15" s="8">
        <f t="shared" si="1"/>
        <v>0.024793388429752067</v>
      </c>
    </row>
    <row r="16" spans="1:6" ht="19.5" customHeight="1">
      <c r="A16" t="s">
        <v>364</v>
      </c>
      <c r="B16" s="1">
        <v>1165</v>
      </c>
      <c r="C16" s="1">
        <v>75</v>
      </c>
      <c r="D16" s="1">
        <v>14</v>
      </c>
      <c r="E16" s="1">
        <f t="shared" si="0"/>
        <v>89</v>
      </c>
      <c r="F16" s="8">
        <f t="shared" si="1"/>
        <v>0.07639484978540773</v>
      </c>
    </row>
    <row r="17" spans="1:6" ht="19.5" customHeight="1">
      <c r="A17" t="s">
        <v>376</v>
      </c>
      <c r="B17" s="1">
        <v>1424</v>
      </c>
      <c r="C17" s="1">
        <v>62</v>
      </c>
      <c r="D17" s="1">
        <v>2</v>
      </c>
      <c r="E17" s="1">
        <f t="shared" si="0"/>
        <v>64</v>
      </c>
      <c r="F17" s="8">
        <f t="shared" si="1"/>
        <v>0.0449438202247191</v>
      </c>
    </row>
    <row r="18" spans="1:6" ht="19.5" customHeight="1">
      <c r="A18" t="s">
        <v>377</v>
      </c>
      <c r="B18" s="1">
        <v>501</v>
      </c>
      <c r="C18" s="1">
        <v>16</v>
      </c>
      <c r="D18" s="1">
        <v>0</v>
      </c>
      <c r="E18" s="1">
        <f t="shared" si="0"/>
        <v>16</v>
      </c>
      <c r="F18" s="8">
        <f t="shared" si="1"/>
        <v>0.031936127744510975</v>
      </c>
    </row>
    <row r="19" spans="1:6" ht="19.5" customHeight="1">
      <c r="A19" t="s">
        <v>454</v>
      </c>
      <c r="B19" s="1">
        <v>1819</v>
      </c>
      <c r="C19" s="1">
        <v>44</v>
      </c>
      <c r="D19" s="1">
        <v>0</v>
      </c>
      <c r="E19" s="1">
        <f t="shared" si="0"/>
        <v>44</v>
      </c>
      <c r="F19" s="8">
        <f t="shared" si="1"/>
        <v>0.024189114898295765</v>
      </c>
    </row>
    <row r="20" spans="1:6" ht="19.5" customHeight="1">
      <c r="A20" t="s">
        <v>378</v>
      </c>
      <c r="B20" s="1">
        <v>1272</v>
      </c>
      <c r="C20" s="1">
        <v>45</v>
      </c>
      <c r="D20" s="1">
        <v>0</v>
      </c>
      <c r="E20" s="1">
        <f t="shared" si="0"/>
        <v>45</v>
      </c>
      <c r="F20" s="8">
        <f t="shared" si="1"/>
        <v>0.03537735849056604</v>
      </c>
    </row>
    <row r="21" spans="1:6" ht="19.5" customHeight="1">
      <c r="A21" t="s">
        <v>379</v>
      </c>
      <c r="B21" s="1">
        <v>1134</v>
      </c>
      <c r="C21" s="1">
        <v>65</v>
      </c>
      <c r="D21" s="1">
        <v>1</v>
      </c>
      <c r="E21" s="1">
        <f t="shared" si="0"/>
        <v>66</v>
      </c>
      <c r="F21" s="8">
        <f t="shared" si="1"/>
        <v>0.0582010582010582</v>
      </c>
    </row>
    <row r="22" spans="1:6" ht="19.5" customHeight="1">
      <c r="A22" t="s">
        <v>380</v>
      </c>
      <c r="B22" s="1">
        <v>223</v>
      </c>
      <c r="C22" s="1">
        <v>5</v>
      </c>
      <c r="D22" s="1">
        <v>0</v>
      </c>
      <c r="E22" s="1">
        <f t="shared" si="0"/>
        <v>5</v>
      </c>
      <c r="F22" s="8">
        <f t="shared" si="1"/>
        <v>0.02242152466367713</v>
      </c>
    </row>
    <row r="23" spans="1:6" ht="19.5" customHeight="1">
      <c r="A23" t="s">
        <v>381</v>
      </c>
      <c r="B23" s="1">
        <v>896</v>
      </c>
      <c r="C23" s="1">
        <v>17</v>
      </c>
      <c r="D23" s="1">
        <v>0</v>
      </c>
      <c r="E23" s="1">
        <f t="shared" si="0"/>
        <v>17</v>
      </c>
      <c r="F23" s="8">
        <f t="shared" si="1"/>
        <v>0.018973214285714284</v>
      </c>
    </row>
    <row r="24" spans="1:6" s="15" customFormat="1" ht="24.75" customHeight="1">
      <c r="A24" s="12" t="s">
        <v>52</v>
      </c>
      <c r="B24" s="13">
        <f>SUM(B5:B23)</f>
        <v>18672</v>
      </c>
      <c r="C24" s="13">
        <f>SUM(C5:C23)</f>
        <v>858</v>
      </c>
      <c r="D24" s="13">
        <f>SUM(D5:D23)</f>
        <v>23</v>
      </c>
      <c r="E24" s="13">
        <f>SUM(C24:D24)</f>
        <v>881</v>
      </c>
      <c r="F24" s="14">
        <f>E24/B24</f>
        <v>0.04718294772922022</v>
      </c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6.14062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  <col min="7" max="7" width="17.140625" style="0" bestFit="1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382</v>
      </c>
      <c r="B5" s="1">
        <v>4151</v>
      </c>
      <c r="C5" s="1">
        <v>87</v>
      </c>
      <c r="D5" s="1">
        <v>0</v>
      </c>
      <c r="E5" s="1">
        <f>SUM(C5:D5)</f>
        <v>87</v>
      </c>
      <c r="F5" s="8">
        <f>E5/B5</f>
        <v>0.020958805107203084</v>
      </c>
    </row>
    <row r="6" spans="1:6" ht="19.5" customHeight="1">
      <c r="A6" t="s">
        <v>383</v>
      </c>
      <c r="B6" s="1">
        <v>1339</v>
      </c>
      <c r="C6" s="1">
        <v>39</v>
      </c>
      <c r="D6" s="1">
        <v>0</v>
      </c>
      <c r="E6" s="1">
        <f aca="true" t="shared" si="0" ref="E6:E29">SUM(C6:D6)</f>
        <v>39</v>
      </c>
      <c r="F6" s="8">
        <f aca="true" t="shared" si="1" ref="F6:F29">E6/B6</f>
        <v>0.02912621359223301</v>
      </c>
    </row>
    <row r="7" spans="1:6" ht="19.5" customHeight="1">
      <c r="A7" t="s">
        <v>384</v>
      </c>
      <c r="B7" s="1">
        <v>243</v>
      </c>
      <c r="C7" s="1">
        <v>12</v>
      </c>
      <c r="D7" s="1">
        <v>0</v>
      </c>
      <c r="E7" s="1">
        <f t="shared" si="0"/>
        <v>12</v>
      </c>
      <c r="F7" s="8">
        <f t="shared" si="1"/>
        <v>0.04938271604938271</v>
      </c>
    </row>
    <row r="8" spans="1:6" ht="19.5" customHeight="1">
      <c r="A8" t="s">
        <v>385</v>
      </c>
      <c r="B8" s="1">
        <v>746</v>
      </c>
      <c r="C8" s="1">
        <v>30</v>
      </c>
      <c r="D8" s="1">
        <v>0</v>
      </c>
      <c r="E8" s="1">
        <f t="shared" si="0"/>
        <v>30</v>
      </c>
      <c r="F8" s="8">
        <f t="shared" si="1"/>
        <v>0.040214477211796246</v>
      </c>
    </row>
    <row r="9" spans="1:6" ht="19.5" customHeight="1">
      <c r="A9" t="s">
        <v>386</v>
      </c>
      <c r="B9" s="1">
        <v>415</v>
      </c>
      <c r="C9" s="1">
        <v>18</v>
      </c>
      <c r="D9" s="1">
        <v>0</v>
      </c>
      <c r="E9" s="1">
        <f t="shared" si="0"/>
        <v>18</v>
      </c>
      <c r="F9" s="8">
        <f t="shared" si="1"/>
        <v>0.043373493975903614</v>
      </c>
    </row>
    <row r="10" spans="1:6" ht="19.5" customHeight="1">
      <c r="A10" t="s">
        <v>387</v>
      </c>
      <c r="B10" s="1">
        <v>429</v>
      </c>
      <c r="C10" s="1">
        <v>9</v>
      </c>
      <c r="D10" s="1">
        <v>0</v>
      </c>
      <c r="E10" s="1">
        <f t="shared" si="0"/>
        <v>9</v>
      </c>
      <c r="F10" s="8">
        <f t="shared" si="1"/>
        <v>0.02097902097902098</v>
      </c>
    </row>
    <row r="11" spans="1:6" ht="19.5" customHeight="1">
      <c r="A11" t="s">
        <v>388</v>
      </c>
      <c r="B11" s="1">
        <v>578</v>
      </c>
      <c r="C11" s="1">
        <v>14</v>
      </c>
      <c r="D11" s="1">
        <v>0</v>
      </c>
      <c r="E11" s="1">
        <f t="shared" si="0"/>
        <v>14</v>
      </c>
      <c r="F11" s="8">
        <f t="shared" si="1"/>
        <v>0.02422145328719723</v>
      </c>
    </row>
    <row r="12" spans="1:6" ht="19.5" customHeight="1">
      <c r="A12" t="s">
        <v>389</v>
      </c>
      <c r="B12" s="1">
        <v>600</v>
      </c>
      <c r="C12" s="1">
        <v>23</v>
      </c>
      <c r="D12" s="1">
        <v>0</v>
      </c>
      <c r="E12" s="1">
        <f t="shared" si="0"/>
        <v>23</v>
      </c>
      <c r="F12" s="8">
        <f t="shared" si="1"/>
        <v>0.03833333333333333</v>
      </c>
    </row>
    <row r="13" spans="1:6" ht="19.5" customHeight="1">
      <c r="A13" t="s">
        <v>390</v>
      </c>
      <c r="B13" s="1">
        <v>8492</v>
      </c>
      <c r="C13" s="1">
        <v>143</v>
      </c>
      <c r="D13" s="1">
        <v>1</v>
      </c>
      <c r="E13" s="1">
        <f t="shared" si="0"/>
        <v>144</v>
      </c>
      <c r="F13" s="8">
        <f t="shared" si="1"/>
        <v>0.016957136128120585</v>
      </c>
    </row>
    <row r="14" spans="1:6" ht="19.5" customHeight="1">
      <c r="A14" t="s">
        <v>391</v>
      </c>
      <c r="B14" s="1">
        <v>605</v>
      </c>
      <c r="C14" s="1">
        <v>18</v>
      </c>
      <c r="D14" s="1">
        <v>0</v>
      </c>
      <c r="E14" s="1">
        <f t="shared" si="0"/>
        <v>18</v>
      </c>
      <c r="F14" s="8">
        <f t="shared" si="1"/>
        <v>0.02975206611570248</v>
      </c>
    </row>
    <row r="15" spans="1:6" ht="19.5" customHeight="1">
      <c r="A15" t="s">
        <v>463</v>
      </c>
      <c r="B15" s="1">
        <v>1876</v>
      </c>
      <c r="C15" s="1">
        <v>48</v>
      </c>
      <c r="D15" s="1">
        <v>0</v>
      </c>
      <c r="E15" s="1">
        <f t="shared" si="0"/>
        <v>48</v>
      </c>
      <c r="F15" s="8">
        <f t="shared" si="1"/>
        <v>0.0255863539445629</v>
      </c>
    </row>
    <row r="16" spans="1:6" ht="19.5" customHeight="1">
      <c r="A16" t="s">
        <v>392</v>
      </c>
      <c r="B16" s="1">
        <v>2586</v>
      </c>
      <c r="C16" s="1">
        <v>84</v>
      </c>
      <c r="D16" s="1">
        <v>0</v>
      </c>
      <c r="E16" s="1">
        <f t="shared" si="0"/>
        <v>84</v>
      </c>
      <c r="F16" s="8">
        <f t="shared" si="1"/>
        <v>0.03248259860788863</v>
      </c>
    </row>
    <row r="17" spans="1:6" ht="19.5" customHeight="1">
      <c r="A17" t="s">
        <v>393</v>
      </c>
      <c r="B17" s="1">
        <v>1886</v>
      </c>
      <c r="C17" s="1">
        <v>64</v>
      </c>
      <c r="D17" s="1">
        <v>0</v>
      </c>
      <c r="E17" s="1">
        <f t="shared" si="0"/>
        <v>64</v>
      </c>
      <c r="F17" s="8">
        <f t="shared" si="1"/>
        <v>0.033934252386002124</v>
      </c>
    </row>
    <row r="18" spans="1:6" ht="19.5" customHeight="1">
      <c r="A18" t="s">
        <v>394</v>
      </c>
      <c r="B18" s="1">
        <v>183</v>
      </c>
      <c r="C18" s="1">
        <v>13</v>
      </c>
      <c r="D18" s="1">
        <v>0</v>
      </c>
      <c r="E18" s="1">
        <f t="shared" si="0"/>
        <v>13</v>
      </c>
      <c r="F18" s="8">
        <f t="shared" si="1"/>
        <v>0.07103825136612021</v>
      </c>
    </row>
    <row r="19" spans="1:6" ht="19.5" customHeight="1">
      <c r="A19" t="s">
        <v>395</v>
      </c>
      <c r="B19" s="1">
        <v>1531</v>
      </c>
      <c r="C19" s="1">
        <v>11</v>
      </c>
      <c r="D19" s="1">
        <v>0</v>
      </c>
      <c r="E19" s="1">
        <f t="shared" si="0"/>
        <v>11</v>
      </c>
      <c r="F19" s="8">
        <f t="shared" si="1"/>
        <v>0.007184846505551927</v>
      </c>
    </row>
    <row r="20" spans="1:6" ht="19.5" customHeight="1">
      <c r="A20" t="s">
        <v>396</v>
      </c>
      <c r="B20" s="1">
        <v>389</v>
      </c>
      <c r="C20" s="1">
        <v>20</v>
      </c>
      <c r="D20" s="1">
        <v>1</v>
      </c>
      <c r="E20" s="1">
        <f t="shared" si="0"/>
        <v>21</v>
      </c>
      <c r="F20" s="8">
        <f t="shared" si="1"/>
        <v>0.05398457583547558</v>
      </c>
    </row>
    <row r="21" spans="1:6" ht="19.5" customHeight="1">
      <c r="A21" t="s">
        <v>397</v>
      </c>
      <c r="B21" s="1">
        <v>327</v>
      </c>
      <c r="C21" s="1">
        <v>9</v>
      </c>
      <c r="D21" s="1">
        <v>0</v>
      </c>
      <c r="E21" s="1">
        <f t="shared" si="0"/>
        <v>9</v>
      </c>
      <c r="F21" s="8">
        <f t="shared" si="1"/>
        <v>0.027522935779816515</v>
      </c>
    </row>
    <row r="22" spans="1:6" ht="19.5" customHeight="1">
      <c r="A22" t="s">
        <v>398</v>
      </c>
      <c r="B22" s="1">
        <v>1419</v>
      </c>
      <c r="C22" s="1">
        <v>53</v>
      </c>
      <c r="D22" s="1">
        <v>0</v>
      </c>
      <c r="E22" s="1">
        <f t="shared" si="0"/>
        <v>53</v>
      </c>
      <c r="F22" s="8">
        <f t="shared" si="1"/>
        <v>0.037350246652572236</v>
      </c>
    </row>
    <row r="23" spans="1:6" ht="19.5" customHeight="1">
      <c r="A23" t="s">
        <v>399</v>
      </c>
      <c r="B23" s="1">
        <v>263</v>
      </c>
      <c r="C23" s="1">
        <v>5</v>
      </c>
      <c r="D23" s="1">
        <v>0</v>
      </c>
      <c r="E23" s="1">
        <f t="shared" si="0"/>
        <v>5</v>
      </c>
      <c r="F23" s="8">
        <f t="shared" si="1"/>
        <v>0.019011406844106463</v>
      </c>
    </row>
    <row r="24" spans="1:6" ht="19.5" customHeight="1">
      <c r="A24" t="s">
        <v>464</v>
      </c>
      <c r="B24" s="1">
        <v>1322</v>
      </c>
      <c r="C24" s="1">
        <v>121</v>
      </c>
      <c r="D24" s="1">
        <v>0</v>
      </c>
      <c r="E24" s="1">
        <f t="shared" si="0"/>
        <v>121</v>
      </c>
      <c r="F24" s="8">
        <f t="shared" si="1"/>
        <v>0.09152798789712557</v>
      </c>
    </row>
    <row r="25" spans="1:6" ht="19.5" customHeight="1">
      <c r="A25" t="s">
        <v>465</v>
      </c>
      <c r="B25" s="1">
        <v>703</v>
      </c>
      <c r="C25" s="1">
        <v>11</v>
      </c>
      <c r="D25" s="1">
        <v>0</v>
      </c>
      <c r="E25" s="1">
        <f t="shared" si="0"/>
        <v>11</v>
      </c>
      <c r="F25" s="8">
        <f t="shared" si="1"/>
        <v>0.015647226173541962</v>
      </c>
    </row>
    <row r="26" spans="1:6" ht="19.5" customHeight="1">
      <c r="A26" t="s">
        <v>400</v>
      </c>
      <c r="B26" s="1">
        <v>1638</v>
      </c>
      <c r="C26" s="1">
        <v>115</v>
      </c>
      <c r="D26" s="1">
        <v>1</v>
      </c>
      <c r="E26" s="1">
        <f t="shared" si="0"/>
        <v>116</v>
      </c>
      <c r="F26" s="8">
        <f t="shared" si="1"/>
        <v>0.07081807081807082</v>
      </c>
    </row>
    <row r="27" spans="1:6" ht="19.5" customHeight="1">
      <c r="A27" t="s">
        <v>401</v>
      </c>
      <c r="B27" s="1">
        <v>667</v>
      </c>
      <c r="C27" s="1">
        <v>27</v>
      </c>
      <c r="D27" s="1">
        <v>0</v>
      </c>
      <c r="E27" s="1">
        <f t="shared" si="0"/>
        <v>27</v>
      </c>
      <c r="F27" s="8">
        <f t="shared" si="1"/>
        <v>0.04047976011994003</v>
      </c>
    </row>
    <row r="28" spans="1:6" ht="19.5" customHeight="1">
      <c r="A28" t="s">
        <v>402</v>
      </c>
      <c r="B28" s="1">
        <v>2459</v>
      </c>
      <c r="C28" s="1">
        <v>81</v>
      </c>
      <c r="D28" s="1">
        <v>1</v>
      </c>
      <c r="E28" s="1">
        <f t="shared" si="0"/>
        <v>82</v>
      </c>
      <c r="F28" s="8">
        <f t="shared" si="1"/>
        <v>0.03334688897925986</v>
      </c>
    </row>
    <row r="29" spans="1:6" ht="19.5" customHeight="1">
      <c r="A29" t="s">
        <v>403</v>
      </c>
      <c r="B29" s="1">
        <v>8047</v>
      </c>
      <c r="C29" s="1">
        <v>313</v>
      </c>
      <c r="D29" s="1">
        <v>3</v>
      </c>
      <c r="E29" s="1">
        <f t="shared" si="0"/>
        <v>316</v>
      </c>
      <c r="F29" s="8">
        <f t="shared" si="1"/>
        <v>0.039269292904187895</v>
      </c>
    </row>
    <row r="30" spans="1:6" s="15" customFormat="1" ht="24.75" customHeight="1">
      <c r="A30" s="12" t="s">
        <v>18</v>
      </c>
      <c r="B30" s="13">
        <f>SUM(B5:B29)</f>
        <v>42894</v>
      </c>
      <c r="C30" s="13">
        <f>SUM(C5:C29)</f>
        <v>1368</v>
      </c>
      <c r="D30" s="13">
        <f>SUM(D5:D29)</f>
        <v>7</v>
      </c>
      <c r="E30" s="13">
        <f>SUM(C30:D30)</f>
        <v>1375</v>
      </c>
      <c r="F30" s="14">
        <f>E30/B30</f>
        <v>0.03205576537511074</v>
      </c>
    </row>
    <row r="31" spans="2:6" ht="12.75">
      <c r="B31"/>
      <c r="C31" s="1"/>
      <c r="D31" s="1"/>
      <c r="E31" s="1"/>
      <c r="F31" s="8"/>
    </row>
    <row r="32" spans="2:6" ht="12.75">
      <c r="B32"/>
      <c r="C32" s="1"/>
      <c r="D32" s="1"/>
      <c r="E32" s="1"/>
      <c r="F32" s="8"/>
    </row>
    <row r="33" spans="2:6" ht="12.75">
      <c r="B33"/>
      <c r="C33" s="1"/>
      <c r="D33" s="1"/>
      <c r="E33" s="1"/>
      <c r="F33" s="8"/>
    </row>
    <row r="34" spans="2:6" ht="12.75">
      <c r="B34"/>
      <c r="C34" s="1"/>
      <c r="D34" s="1"/>
      <c r="E34" s="1"/>
      <c r="F34" s="8"/>
    </row>
    <row r="35" spans="2:6" ht="12.75">
      <c r="B35"/>
      <c r="C35" s="1"/>
      <c r="D35" s="1"/>
      <c r="E35" s="1"/>
      <c r="F35" s="8"/>
    </row>
    <row r="36" spans="2:6" ht="12.75">
      <c r="B36"/>
      <c r="C36" s="1"/>
      <c r="D36" s="1"/>
      <c r="E36" s="1"/>
      <c r="F36" s="8"/>
    </row>
    <row r="37" spans="2:6" ht="12.75">
      <c r="B37"/>
      <c r="C37" s="1"/>
      <c r="D37" s="1"/>
      <c r="E37" s="1"/>
      <c r="F37" s="8"/>
    </row>
    <row r="38" spans="2:6" ht="12.75">
      <c r="B38"/>
      <c r="C38" s="1"/>
      <c r="D38" s="1"/>
      <c r="E38" s="1"/>
      <c r="F38" s="8"/>
    </row>
    <row r="39" spans="2:6" ht="12.75">
      <c r="B39"/>
      <c r="C39" s="1"/>
      <c r="D39" s="1"/>
      <c r="E39" s="1"/>
      <c r="F39" s="8"/>
    </row>
    <row r="40" spans="2:6" ht="12.75">
      <c r="B40"/>
      <c r="C40" s="1"/>
      <c r="D40" s="1"/>
      <c r="E40" s="1"/>
      <c r="F40" s="8"/>
    </row>
    <row r="41" spans="2:6" ht="12.75">
      <c r="B41"/>
      <c r="C41" s="1"/>
      <c r="D41" s="1"/>
      <c r="E41" s="1"/>
      <c r="F41" s="8"/>
    </row>
    <row r="42" spans="2:6" ht="12.75">
      <c r="B42"/>
      <c r="C42" s="1"/>
      <c r="D42" s="1"/>
      <c r="E42" s="1"/>
      <c r="F42" s="8"/>
    </row>
    <row r="43" spans="2:6" ht="12.75">
      <c r="B43"/>
      <c r="C43" s="1"/>
      <c r="D43" s="1"/>
      <c r="E43" s="1"/>
      <c r="F43" s="8"/>
    </row>
    <row r="44" spans="2:6" ht="12.75">
      <c r="B44"/>
      <c r="C44" s="1"/>
      <c r="D44" s="1"/>
      <c r="E44" s="1"/>
      <c r="F44" s="8"/>
    </row>
    <row r="45" spans="2:6" ht="12.75">
      <c r="B45"/>
      <c r="C45" s="1"/>
      <c r="D45" s="1"/>
      <c r="E45" s="1"/>
      <c r="F45" s="8"/>
    </row>
    <row r="46" spans="2:6" ht="12.75">
      <c r="B46"/>
      <c r="C46" s="1"/>
      <c r="D46" s="1"/>
      <c r="E46" s="1"/>
      <c r="F46" s="8"/>
    </row>
    <row r="47" spans="2:6" ht="12.75">
      <c r="B47"/>
      <c r="C47" s="1"/>
      <c r="D47" s="1"/>
      <c r="E47" s="1"/>
      <c r="F47" s="8"/>
    </row>
    <row r="48" spans="2:6" ht="12.75">
      <c r="B48"/>
      <c r="C48" s="1"/>
      <c r="D48" s="1"/>
      <c r="E48" s="1"/>
      <c r="F48" s="8"/>
    </row>
    <row r="49" spans="2:6" ht="12.75">
      <c r="B49"/>
      <c r="C49" s="1"/>
      <c r="D49" s="1"/>
      <c r="E49" s="1"/>
      <c r="F49" s="8"/>
    </row>
    <row r="50" spans="2:6" ht="12.75">
      <c r="B50"/>
      <c r="C50" s="1"/>
      <c r="D50" s="1"/>
      <c r="E50" s="1"/>
      <c r="F50" s="8"/>
    </row>
    <row r="51" spans="2:6" ht="12.75">
      <c r="B51"/>
      <c r="C51" s="1"/>
      <c r="D51" s="1"/>
      <c r="E51" s="1"/>
      <c r="F51" s="8"/>
    </row>
    <row r="52" spans="2:6" ht="12.75">
      <c r="B52"/>
      <c r="C52" s="1"/>
      <c r="D52" s="1"/>
      <c r="E52" s="1"/>
      <c r="F52" s="8"/>
    </row>
    <row r="53" spans="2:6" ht="12.75">
      <c r="B53"/>
      <c r="C53" s="1"/>
      <c r="D53" s="1"/>
      <c r="E53" s="1"/>
      <c r="F53" s="8"/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7.71093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455</v>
      </c>
      <c r="B5" s="1">
        <v>1427</v>
      </c>
      <c r="C5" s="1">
        <v>67</v>
      </c>
      <c r="D5" s="1">
        <v>1</v>
      </c>
      <c r="E5" s="1">
        <f>SUM(C5:D5)</f>
        <v>68</v>
      </c>
      <c r="F5" s="8">
        <f>E5/B5</f>
        <v>0.04765241765942537</v>
      </c>
    </row>
    <row r="6" spans="1:6" ht="19.5" customHeight="1">
      <c r="A6" t="s">
        <v>404</v>
      </c>
      <c r="B6" s="1">
        <v>697</v>
      </c>
      <c r="C6" s="1">
        <v>39</v>
      </c>
      <c r="D6" s="1">
        <v>1</v>
      </c>
      <c r="E6" s="1">
        <f aca="true" t="shared" si="0" ref="E6:E58">SUM(C6:D6)</f>
        <v>40</v>
      </c>
      <c r="F6" s="8">
        <f aca="true" t="shared" si="1" ref="F6:F58">E6/B6</f>
        <v>0.05738880918220947</v>
      </c>
    </row>
    <row r="7" spans="1:6" ht="19.5" customHeight="1">
      <c r="A7" t="s">
        <v>405</v>
      </c>
      <c r="B7" s="1">
        <v>454</v>
      </c>
      <c r="C7" s="1">
        <v>2</v>
      </c>
      <c r="D7" s="1">
        <v>0</v>
      </c>
      <c r="E7" s="1">
        <f t="shared" si="0"/>
        <v>2</v>
      </c>
      <c r="F7" s="8">
        <f t="shared" si="1"/>
        <v>0.004405286343612335</v>
      </c>
    </row>
    <row r="8" spans="1:6" ht="19.5" customHeight="1">
      <c r="A8" t="s">
        <v>406</v>
      </c>
      <c r="B8" s="1">
        <v>1343</v>
      </c>
      <c r="C8" s="1">
        <v>32</v>
      </c>
      <c r="D8" s="1">
        <v>0</v>
      </c>
      <c r="E8" s="1">
        <f t="shared" si="0"/>
        <v>32</v>
      </c>
      <c r="F8" s="8">
        <f t="shared" si="1"/>
        <v>0.023827252419955324</v>
      </c>
    </row>
    <row r="9" spans="1:6" ht="19.5" customHeight="1">
      <c r="A9" t="s">
        <v>407</v>
      </c>
      <c r="B9" s="1">
        <v>1339</v>
      </c>
      <c r="C9" s="1">
        <v>40</v>
      </c>
      <c r="D9" s="1">
        <v>0</v>
      </c>
      <c r="E9" s="1">
        <f t="shared" si="0"/>
        <v>40</v>
      </c>
      <c r="F9" s="8">
        <f t="shared" si="1"/>
        <v>0.029873039581777446</v>
      </c>
    </row>
    <row r="10" spans="1:6" ht="19.5" customHeight="1">
      <c r="A10" t="s">
        <v>456</v>
      </c>
      <c r="B10" s="1">
        <v>929</v>
      </c>
      <c r="C10" s="1">
        <v>32</v>
      </c>
      <c r="D10" s="1">
        <v>0</v>
      </c>
      <c r="E10" s="1">
        <f t="shared" si="0"/>
        <v>32</v>
      </c>
      <c r="F10" s="8">
        <f t="shared" si="1"/>
        <v>0.03444564047362755</v>
      </c>
    </row>
    <row r="11" spans="1:6" ht="19.5" customHeight="1">
      <c r="A11" t="s">
        <v>408</v>
      </c>
      <c r="B11" s="1">
        <v>864</v>
      </c>
      <c r="C11" s="1">
        <v>16</v>
      </c>
      <c r="D11" s="1">
        <v>0</v>
      </c>
      <c r="E11" s="1">
        <f t="shared" si="0"/>
        <v>16</v>
      </c>
      <c r="F11" s="8">
        <f t="shared" si="1"/>
        <v>0.018518518518518517</v>
      </c>
    </row>
    <row r="12" spans="1:6" ht="19.5" customHeight="1">
      <c r="A12" t="s">
        <v>409</v>
      </c>
      <c r="B12" s="1">
        <v>1296</v>
      </c>
      <c r="C12" s="1">
        <v>42</v>
      </c>
      <c r="D12" s="1">
        <v>0</v>
      </c>
      <c r="E12" s="1">
        <f t="shared" si="0"/>
        <v>42</v>
      </c>
      <c r="F12" s="8">
        <f t="shared" si="1"/>
        <v>0.032407407407407406</v>
      </c>
    </row>
    <row r="13" spans="1:6" ht="19.5" customHeight="1">
      <c r="A13" t="s">
        <v>410</v>
      </c>
      <c r="B13" s="1">
        <v>895</v>
      </c>
      <c r="C13" s="1">
        <v>20</v>
      </c>
      <c r="D13" s="1">
        <v>2</v>
      </c>
      <c r="E13" s="1">
        <f t="shared" si="0"/>
        <v>22</v>
      </c>
      <c r="F13" s="8">
        <f t="shared" si="1"/>
        <v>0.024581005586592177</v>
      </c>
    </row>
    <row r="14" spans="1:6" ht="19.5" customHeight="1">
      <c r="A14" t="s">
        <v>411</v>
      </c>
      <c r="B14" s="1">
        <v>957</v>
      </c>
      <c r="C14" s="1">
        <v>34</v>
      </c>
      <c r="D14" s="1">
        <v>0</v>
      </c>
      <c r="E14" s="1">
        <f t="shared" si="0"/>
        <v>34</v>
      </c>
      <c r="F14" s="8">
        <f t="shared" si="1"/>
        <v>0.035527690700104496</v>
      </c>
    </row>
    <row r="15" spans="1:6" ht="19.5" customHeight="1">
      <c r="A15" t="s">
        <v>412</v>
      </c>
      <c r="B15" s="1">
        <v>744</v>
      </c>
      <c r="C15" s="1">
        <v>29</v>
      </c>
      <c r="D15" s="1">
        <v>3</v>
      </c>
      <c r="E15" s="1">
        <f t="shared" si="0"/>
        <v>32</v>
      </c>
      <c r="F15" s="8">
        <f t="shared" si="1"/>
        <v>0.043010752688172046</v>
      </c>
    </row>
    <row r="16" spans="1:6" ht="19.5" customHeight="1">
      <c r="A16" t="s">
        <v>413</v>
      </c>
      <c r="B16" s="1">
        <v>947</v>
      </c>
      <c r="C16" s="1">
        <v>26</v>
      </c>
      <c r="D16" s="1">
        <v>0</v>
      </c>
      <c r="E16" s="1">
        <f t="shared" si="0"/>
        <v>26</v>
      </c>
      <c r="F16" s="8">
        <f t="shared" si="1"/>
        <v>0.027455121436114043</v>
      </c>
    </row>
    <row r="17" spans="1:6" ht="19.5" customHeight="1">
      <c r="A17" t="s">
        <v>414</v>
      </c>
      <c r="B17" s="1">
        <v>4263</v>
      </c>
      <c r="C17" s="1">
        <v>187</v>
      </c>
      <c r="D17" s="1">
        <v>3</v>
      </c>
      <c r="E17" s="1">
        <f t="shared" si="0"/>
        <v>190</v>
      </c>
      <c r="F17" s="8">
        <f t="shared" si="1"/>
        <v>0.04456955195871452</v>
      </c>
    </row>
    <row r="18" spans="1:6" ht="19.5" customHeight="1">
      <c r="A18" t="s">
        <v>415</v>
      </c>
      <c r="B18" s="1">
        <v>737</v>
      </c>
      <c r="C18" s="1">
        <v>34</v>
      </c>
      <c r="D18" s="1">
        <v>0</v>
      </c>
      <c r="E18" s="1">
        <f t="shared" si="0"/>
        <v>34</v>
      </c>
      <c r="F18" s="8">
        <f t="shared" si="1"/>
        <v>0.04613297150610583</v>
      </c>
    </row>
    <row r="19" spans="1:6" ht="19.5" customHeight="1">
      <c r="A19" t="s">
        <v>416</v>
      </c>
      <c r="B19" s="1">
        <v>961</v>
      </c>
      <c r="C19" s="1">
        <v>33</v>
      </c>
      <c r="D19" s="1">
        <v>0</v>
      </c>
      <c r="E19" s="1">
        <f t="shared" si="0"/>
        <v>33</v>
      </c>
      <c r="F19" s="8">
        <f t="shared" si="1"/>
        <v>0.03433922996878252</v>
      </c>
    </row>
    <row r="20" spans="1:6" ht="19.5" customHeight="1">
      <c r="A20" t="s">
        <v>426</v>
      </c>
      <c r="B20" s="1">
        <v>2177</v>
      </c>
      <c r="C20" s="1">
        <v>67</v>
      </c>
      <c r="D20" s="1">
        <v>0</v>
      </c>
      <c r="E20" s="1">
        <f t="shared" si="0"/>
        <v>67</v>
      </c>
      <c r="F20" s="8">
        <f t="shared" si="1"/>
        <v>0.030776297657326597</v>
      </c>
    </row>
    <row r="21" spans="1:6" ht="19.5" customHeight="1">
      <c r="A21" t="s">
        <v>417</v>
      </c>
      <c r="B21" s="1">
        <v>372</v>
      </c>
      <c r="C21" s="1">
        <v>20</v>
      </c>
      <c r="D21" s="1">
        <v>0</v>
      </c>
      <c r="E21" s="1">
        <f t="shared" si="0"/>
        <v>20</v>
      </c>
      <c r="F21" s="8">
        <f t="shared" si="1"/>
        <v>0.053763440860215055</v>
      </c>
    </row>
    <row r="22" spans="1:6" ht="19.5" customHeight="1">
      <c r="A22" t="s">
        <v>418</v>
      </c>
      <c r="B22" s="1">
        <v>534</v>
      </c>
      <c r="C22" s="1">
        <v>41</v>
      </c>
      <c r="D22" s="1">
        <v>0</v>
      </c>
      <c r="E22" s="1">
        <f t="shared" si="0"/>
        <v>41</v>
      </c>
      <c r="F22" s="8">
        <f t="shared" si="1"/>
        <v>0.07677902621722846</v>
      </c>
    </row>
    <row r="23" spans="1:6" ht="19.5" customHeight="1">
      <c r="A23" t="s">
        <v>419</v>
      </c>
      <c r="B23" s="1">
        <v>1424</v>
      </c>
      <c r="C23" s="1">
        <v>45</v>
      </c>
      <c r="D23" s="1">
        <v>0</v>
      </c>
      <c r="E23" s="1">
        <f t="shared" si="0"/>
        <v>45</v>
      </c>
      <c r="F23" s="8">
        <f t="shared" si="1"/>
        <v>0.03160112359550562</v>
      </c>
    </row>
    <row r="24" spans="1:6" ht="19.5" customHeight="1">
      <c r="A24" t="s">
        <v>420</v>
      </c>
      <c r="B24" s="1">
        <v>1020</v>
      </c>
      <c r="C24" s="1">
        <v>42</v>
      </c>
      <c r="D24" s="1">
        <v>0</v>
      </c>
      <c r="E24" s="1">
        <f t="shared" si="0"/>
        <v>42</v>
      </c>
      <c r="F24" s="8">
        <f t="shared" si="1"/>
        <v>0.041176470588235294</v>
      </c>
    </row>
    <row r="25" spans="1:6" ht="19.5" customHeight="1">
      <c r="A25" t="s">
        <v>421</v>
      </c>
      <c r="B25" s="1">
        <v>1372</v>
      </c>
      <c r="C25" s="1">
        <v>47</v>
      </c>
      <c r="D25" s="1">
        <v>0</v>
      </c>
      <c r="E25" s="1">
        <f t="shared" si="0"/>
        <v>47</v>
      </c>
      <c r="F25" s="8">
        <f t="shared" si="1"/>
        <v>0.034256559766763846</v>
      </c>
    </row>
    <row r="26" spans="1:6" ht="19.5" customHeight="1">
      <c r="A26" t="s">
        <v>422</v>
      </c>
      <c r="B26" s="1">
        <v>889</v>
      </c>
      <c r="C26" s="1">
        <v>28</v>
      </c>
      <c r="D26" s="1">
        <v>0</v>
      </c>
      <c r="E26" s="1">
        <f t="shared" si="0"/>
        <v>28</v>
      </c>
      <c r="F26" s="8">
        <f t="shared" si="1"/>
        <v>0.031496062992125984</v>
      </c>
    </row>
    <row r="27" spans="1:6" ht="19.5" customHeight="1">
      <c r="A27" t="s">
        <v>423</v>
      </c>
      <c r="B27" s="1">
        <v>1787</v>
      </c>
      <c r="C27" s="1">
        <v>61</v>
      </c>
      <c r="D27" s="1">
        <v>1</v>
      </c>
      <c r="E27" s="1">
        <f t="shared" si="0"/>
        <v>62</v>
      </c>
      <c r="F27" s="8">
        <f t="shared" si="1"/>
        <v>0.03469501958589815</v>
      </c>
    </row>
    <row r="28" spans="1:6" ht="19.5" customHeight="1">
      <c r="A28" t="s">
        <v>424</v>
      </c>
      <c r="B28" s="1">
        <v>382</v>
      </c>
      <c r="C28" s="1">
        <v>16</v>
      </c>
      <c r="D28" s="1">
        <v>0</v>
      </c>
      <c r="E28" s="1">
        <f t="shared" si="0"/>
        <v>16</v>
      </c>
      <c r="F28" s="8">
        <f t="shared" si="1"/>
        <v>0.041884816753926704</v>
      </c>
    </row>
    <row r="29" spans="1:6" ht="19.5" customHeight="1">
      <c r="A29" t="s">
        <v>425</v>
      </c>
      <c r="B29" s="1">
        <v>607</v>
      </c>
      <c r="C29" s="1">
        <v>24</v>
      </c>
      <c r="D29" s="1">
        <v>0</v>
      </c>
      <c r="E29" s="1">
        <f t="shared" si="0"/>
        <v>24</v>
      </c>
      <c r="F29" s="8">
        <f t="shared" si="1"/>
        <v>0.039538714991762765</v>
      </c>
    </row>
    <row r="30" spans="1:6" ht="19.5" customHeight="1">
      <c r="A30" t="s">
        <v>457</v>
      </c>
      <c r="B30" s="1">
        <v>843</v>
      </c>
      <c r="C30" s="1">
        <v>40</v>
      </c>
      <c r="D30" s="1">
        <v>0</v>
      </c>
      <c r="E30" s="1">
        <f t="shared" si="0"/>
        <v>40</v>
      </c>
      <c r="F30" s="8">
        <f t="shared" si="1"/>
        <v>0.04744958481613286</v>
      </c>
    </row>
    <row r="31" spans="1:6" ht="19.5" customHeight="1">
      <c r="A31" t="s">
        <v>458</v>
      </c>
      <c r="B31" s="1">
        <v>1447</v>
      </c>
      <c r="C31" s="1">
        <v>48</v>
      </c>
      <c r="D31" s="1">
        <v>1</v>
      </c>
      <c r="E31" s="1">
        <f t="shared" si="0"/>
        <v>49</v>
      </c>
      <c r="F31" s="8">
        <f t="shared" si="1"/>
        <v>0.033863165169315826</v>
      </c>
    </row>
    <row r="32" spans="1:6" ht="19.5" customHeight="1">
      <c r="A32" t="s">
        <v>427</v>
      </c>
      <c r="B32" s="1">
        <v>555</v>
      </c>
      <c r="C32" s="1">
        <v>28</v>
      </c>
      <c r="D32" s="1">
        <v>0</v>
      </c>
      <c r="E32" s="1">
        <f t="shared" si="0"/>
        <v>28</v>
      </c>
      <c r="F32" s="8">
        <f t="shared" si="1"/>
        <v>0.05045045045045045</v>
      </c>
    </row>
    <row r="33" spans="1:6" ht="19.5" customHeight="1">
      <c r="A33" t="s">
        <v>428</v>
      </c>
      <c r="B33" s="1">
        <v>1547</v>
      </c>
      <c r="C33" s="1">
        <v>52</v>
      </c>
      <c r="D33" s="1">
        <v>0</v>
      </c>
      <c r="E33" s="1">
        <f t="shared" si="0"/>
        <v>52</v>
      </c>
      <c r="F33" s="8">
        <f t="shared" si="1"/>
        <v>0.03361344537815126</v>
      </c>
    </row>
    <row r="34" spans="1:6" ht="19.5" customHeight="1">
      <c r="A34" t="s">
        <v>429</v>
      </c>
      <c r="B34" s="1">
        <v>1519</v>
      </c>
      <c r="C34" s="1">
        <v>88</v>
      </c>
      <c r="D34" s="1">
        <v>0</v>
      </c>
      <c r="E34" s="1">
        <f t="shared" si="0"/>
        <v>88</v>
      </c>
      <c r="F34" s="8">
        <f t="shared" si="1"/>
        <v>0.05793285055957867</v>
      </c>
    </row>
    <row r="35" spans="1:6" ht="19.5" customHeight="1">
      <c r="A35" t="s">
        <v>430</v>
      </c>
      <c r="B35" s="1">
        <v>1082</v>
      </c>
      <c r="C35" s="1">
        <v>40</v>
      </c>
      <c r="D35" s="1">
        <v>0</v>
      </c>
      <c r="E35" s="1">
        <f t="shared" si="0"/>
        <v>40</v>
      </c>
      <c r="F35" s="8">
        <f t="shared" si="1"/>
        <v>0.036968576709796676</v>
      </c>
    </row>
    <row r="36" spans="1:6" ht="19.5" customHeight="1">
      <c r="A36" t="s">
        <v>431</v>
      </c>
      <c r="B36" s="1">
        <v>521</v>
      </c>
      <c r="C36" s="1">
        <v>19</v>
      </c>
      <c r="D36" s="1">
        <v>0</v>
      </c>
      <c r="E36" s="1">
        <f t="shared" si="0"/>
        <v>19</v>
      </c>
      <c r="F36" s="8">
        <f t="shared" si="1"/>
        <v>0.036468330134357005</v>
      </c>
    </row>
    <row r="37" spans="1:6" ht="19.5" customHeight="1">
      <c r="A37" t="s">
        <v>432</v>
      </c>
      <c r="B37" s="1">
        <v>396</v>
      </c>
      <c r="C37" s="1">
        <v>27</v>
      </c>
      <c r="D37" s="1">
        <v>0</v>
      </c>
      <c r="E37" s="1">
        <f t="shared" si="0"/>
        <v>27</v>
      </c>
      <c r="F37" s="8">
        <f t="shared" si="1"/>
        <v>0.06818181818181818</v>
      </c>
    </row>
    <row r="38" spans="1:6" ht="19.5" customHeight="1">
      <c r="A38" t="s">
        <v>433</v>
      </c>
      <c r="B38" s="1">
        <v>1079</v>
      </c>
      <c r="C38" s="1">
        <v>35</v>
      </c>
      <c r="D38" s="1">
        <v>1</v>
      </c>
      <c r="E38" s="1">
        <f t="shared" si="0"/>
        <v>36</v>
      </c>
      <c r="F38" s="8">
        <f t="shared" si="1"/>
        <v>0.033364226135310475</v>
      </c>
    </row>
    <row r="39" spans="1:6" ht="19.5" customHeight="1">
      <c r="A39" t="s">
        <v>434</v>
      </c>
      <c r="B39" s="1">
        <v>390</v>
      </c>
      <c r="C39" s="1">
        <v>12</v>
      </c>
      <c r="D39" s="1">
        <v>0</v>
      </c>
      <c r="E39" s="1">
        <f t="shared" si="0"/>
        <v>12</v>
      </c>
      <c r="F39" s="8">
        <f t="shared" si="1"/>
        <v>0.03076923076923077</v>
      </c>
    </row>
    <row r="40" spans="1:6" ht="19.5" customHeight="1">
      <c r="A40" t="s">
        <v>435</v>
      </c>
      <c r="B40" s="1">
        <v>1545</v>
      </c>
      <c r="C40" s="1">
        <v>77</v>
      </c>
      <c r="D40" s="1">
        <v>3</v>
      </c>
      <c r="E40" s="1">
        <f t="shared" si="0"/>
        <v>80</v>
      </c>
      <c r="F40" s="8">
        <f t="shared" si="1"/>
        <v>0.05177993527508091</v>
      </c>
    </row>
    <row r="41" spans="1:6" ht="19.5" customHeight="1">
      <c r="A41" t="s">
        <v>436</v>
      </c>
      <c r="B41" s="1">
        <v>1969</v>
      </c>
      <c r="C41" s="1">
        <v>82</v>
      </c>
      <c r="D41" s="1">
        <v>0</v>
      </c>
      <c r="E41" s="1">
        <f t="shared" si="0"/>
        <v>82</v>
      </c>
      <c r="F41" s="8">
        <f t="shared" si="1"/>
        <v>0.04164550533265617</v>
      </c>
    </row>
    <row r="42" spans="1:6" ht="19.5" customHeight="1">
      <c r="A42" t="s">
        <v>437</v>
      </c>
      <c r="B42" s="1">
        <v>304</v>
      </c>
      <c r="C42" s="1">
        <v>3</v>
      </c>
      <c r="D42" s="1">
        <v>0</v>
      </c>
      <c r="E42" s="1">
        <f t="shared" si="0"/>
        <v>3</v>
      </c>
      <c r="F42" s="8">
        <f t="shared" si="1"/>
        <v>0.009868421052631578</v>
      </c>
    </row>
    <row r="43" spans="1:6" ht="19.5" customHeight="1">
      <c r="A43" t="s">
        <v>438</v>
      </c>
      <c r="B43" s="1">
        <v>1678</v>
      </c>
      <c r="C43" s="1">
        <v>38</v>
      </c>
      <c r="D43" s="1">
        <v>1</v>
      </c>
      <c r="E43" s="1">
        <f t="shared" si="0"/>
        <v>39</v>
      </c>
      <c r="F43" s="8">
        <f t="shared" si="1"/>
        <v>0.023241954707985697</v>
      </c>
    </row>
    <row r="44" spans="1:6" ht="19.5" customHeight="1">
      <c r="A44" t="s">
        <v>439</v>
      </c>
      <c r="B44" s="1">
        <v>968</v>
      </c>
      <c r="C44" s="1">
        <v>40</v>
      </c>
      <c r="D44" s="1">
        <v>0</v>
      </c>
      <c r="E44" s="1">
        <f t="shared" si="0"/>
        <v>40</v>
      </c>
      <c r="F44" s="8">
        <f t="shared" si="1"/>
        <v>0.04132231404958678</v>
      </c>
    </row>
    <row r="45" spans="1:6" ht="19.5" customHeight="1">
      <c r="A45" t="s">
        <v>440</v>
      </c>
      <c r="B45" s="1">
        <v>477</v>
      </c>
      <c r="C45" s="1">
        <v>19</v>
      </c>
      <c r="D45" s="1">
        <v>0</v>
      </c>
      <c r="E45" s="1">
        <f t="shared" si="0"/>
        <v>19</v>
      </c>
      <c r="F45" s="8">
        <f t="shared" si="1"/>
        <v>0.039832285115303984</v>
      </c>
    </row>
    <row r="46" spans="1:6" ht="19.5" customHeight="1">
      <c r="A46" t="s">
        <v>441</v>
      </c>
      <c r="B46" s="1">
        <v>626</v>
      </c>
      <c r="C46" s="1">
        <v>34</v>
      </c>
      <c r="D46" s="1">
        <v>0</v>
      </c>
      <c r="E46" s="1">
        <f t="shared" si="0"/>
        <v>34</v>
      </c>
      <c r="F46" s="8">
        <f t="shared" si="1"/>
        <v>0.054313099041533544</v>
      </c>
    </row>
    <row r="47" spans="1:6" ht="19.5" customHeight="1">
      <c r="A47" t="s">
        <v>459</v>
      </c>
      <c r="B47" s="1">
        <v>580</v>
      </c>
      <c r="C47" s="1">
        <v>27</v>
      </c>
      <c r="D47" s="1">
        <v>0</v>
      </c>
      <c r="E47" s="1">
        <f t="shared" si="0"/>
        <v>27</v>
      </c>
      <c r="F47" s="8">
        <f t="shared" si="1"/>
        <v>0.04655172413793104</v>
      </c>
    </row>
    <row r="48" spans="1:6" ht="19.5" customHeight="1">
      <c r="A48" t="s">
        <v>460</v>
      </c>
      <c r="B48" s="1">
        <v>945</v>
      </c>
      <c r="C48" s="1">
        <v>24</v>
      </c>
      <c r="D48" s="1">
        <v>0</v>
      </c>
      <c r="E48" s="1">
        <f t="shared" si="0"/>
        <v>24</v>
      </c>
      <c r="F48" s="8">
        <f t="shared" si="1"/>
        <v>0.025396825396825397</v>
      </c>
    </row>
    <row r="49" spans="1:6" ht="19.5" customHeight="1">
      <c r="A49" t="s">
        <v>461</v>
      </c>
      <c r="B49" s="1">
        <v>2915</v>
      </c>
      <c r="C49" s="1">
        <v>131</v>
      </c>
      <c r="D49" s="1">
        <v>2</v>
      </c>
      <c r="E49" s="1">
        <f t="shared" si="0"/>
        <v>133</v>
      </c>
      <c r="F49" s="8">
        <f t="shared" si="1"/>
        <v>0.04562607204116638</v>
      </c>
    </row>
    <row r="50" spans="1:6" ht="19.5" customHeight="1">
      <c r="A50" t="s">
        <v>462</v>
      </c>
      <c r="B50" s="1">
        <v>1498</v>
      </c>
      <c r="C50" s="1">
        <v>107</v>
      </c>
      <c r="D50" s="1">
        <v>1</v>
      </c>
      <c r="E50" s="1">
        <f t="shared" si="0"/>
        <v>108</v>
      </c>
      <c r="F50" s="8">
        <f t="shared" si="1"/>
        <v>0.07209612817089453</v>
      </c>
    </row>
    <row r="51" spans="1:6" ht="19.5" customHeight="1">
      <c r="A51" t="s">
        <v>442</v>
      </c>
      <c r="B51" s="1">
        <v>2959</v>
      </c>
      <c r="C51" s="1">
        <v>50</v>
      </c>
      <c r="D51" s="1">
        <v>0</v>
      </c>
      <c r="E51" s="1">
        <f t="shared" si="0"/>
        <v>50</v>
      </c>
      <c r="F51" s="8">
        <f t="shared" si="1"/>
        <v>0.01689760054072322</v>
      </c>
    </row>
    <row r="52" spans="1:6" ht="19.5" customHeight="1">
      <c r="A52" t="s">
        <v>443</v>
      </c>
      <c r="B52" s="1">
        <v>423</v>
      </c>
      <c r="C52" s="1">
        <v>32</v>
      </c>
      <c r="D52" s="1">
        <v>0</v>
      </c>
      <c r="E52" s="1">
        <f t="shared" si="0"/>
        <v>32</v>
      </c>
      <c r="F52" s="8">
        <f t="shared" si="1"/>
        <v>0.07565011820330969</v>
      </c>
    </row>
    <row r="53" spans="1:6" ht="19.5" customHeight="1">
      <c r="A53" t="s">
        <v>444</v>
      </c>
      <c r="B53" s="1">
        <v>1570</v>
      </c>
      <c r="C53" s="1">
        <v>14</v>
      </c>
      <c r="D53" s="1">
        <v>0</v>
      </c>
      <c r="E53" s="1">
        <f t="shared" si="0"/>
        <v>14</v>
      </c>
      <c r="F53" s="8">
        <f t="shared" si="1"/>
        <v>0.008917197452229299</v>
      </c>
    </row>
    <row r="54" spans="1:6" ht="19.5" customHeight="1">
      <c r="A54" t="s">
        <v>445</v>
      </c>
      <c r="B54" s="1">
        <v>1848</v>
      </c>
      <c r="C54" s="1">
        <v>45</v>
      </c>
      <c r="D54" s="1">
        <v>3</v>
      </c>
      <c r="E54" s="1">
        <f t="shared" si="0"/>
        <v>48</v>
      </c>
      <c r="F54" s="8">
        <f t="shared" si="1"/>
        <v>0.025974025974025976</v>
      </c>
    </row>
    <row r="55" spans="1:6" ht="19.5" customHeight="1">
      <c r="A55" t="s">
        <v>446</v>
      </c>
      <c r="B55" s="1">
        <v>530</v>
      </c>
      <c r="C55" s="1">
        <v>24</v>
      </c>
      <c r="D55" s="1">
        <v>0</v>
      </c>
      <c r="E55" s="1">
        <f t="shared" si="0"/>
        <v>24</v>
      </c>
      <c r="F55" s="8">
        <f t="shared" si="1"/>
        <v>0.045283018867924525</v>
      </c>
    </row>
    <row r="56" spans="1:6" ht="19.5" customHeight="1">
      <c r="A56" t="s">
        <v>447</v>
      </c>
      <c r="B56" s="1">
        <v>1205</v>
      </c>
      <c r="C56" s="1">
        <v>30</v>
      </c>
      <c r="D56" s="1">
        <v>0</v>
      </c>
      <c r="E56" s="1">
        <f t="shared" si="0"/>
        <v>30</v>
      </c>
      <c r="F56" s="8">
        <f t="shared" si="1"/>
        <v>0.024896265560165973</v>
      </c>
    </row>
    <row r="57" spans="1:6" ht="19.5" customHeight="1">
      <c r="A57" t="s">
        <v>448</v>
      </c>
      <c r="B57" s="1">
        <v>869</v>
      </c>
      <c r="C57" s="1">
        <v>63</v>
      </c>
      <c r="D57" s="1">
        <v>0</v>
      </c>
      <c r="E57" s="1">
        <f t="shared" si="0"/>
        <v>63</v>
      </c>
      <c r="F57" s="8">
        <f t="shared" si="1"/>
        <v>0.07249712313003452</v>
      </c>
    </row>
    <row r="58" spans="1:6" ht="19.5" customHeight="1">
      <c r="A58" t="s">
        <v>449</v>
      </c>
      <c r="B58" s="1">
        <v>6973</v>
      </c>
      <c r="C58" s="1">
        <v>226</v>
      </c>
      <c r="D58" s="1">
        <v>1</v>
      </c>
      <c r="E58" s="1">
        <f t="shared" si="0"/>
        <v>227</v>
      </c>
      <c r="F58" s="8">
        <f t="shared" si="1"/>
        <v>0.03255413738706439</v>
      </c>
    </row>
    <row r="59" spans="1:6" s="15" customFormat="1" ht="24.75" customHeight="1">
      <c r="A59" s="12" t="s">
        <v>18</v>
      </c>
      <c r="B59" s="13">
        <f>SUM(B5:B58)</f>
        <v>67678</v>
      </c>
      <c r="C59" s="13">
        <f>SUM(C5:C58)</f>
        <v>2479</v>
      </c>
      <c r="D59" s="13">
        <f>SUM(D5:D58)</f>
        <v>24</v>
      </c>
      <c r="E59" s="13">
        <f>SUM(C59:D59)</f>
        <v>2503</v>
      </c>
      <c r="F59" s="14">
        <f>E59/B59</f>
        <v>0.036983953426519695</v>
      </c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5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:F1"/>
    </sheetView>
  </sheetViews>
  <sheetFormatPr defaultColWidth="11.421875" defaultRowHeight="12.75"/>
  <cols>
    <col min="1" max="1" width="27.0039062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6" t="s">
        <v>556</v>
      </c>
      <c r="B2" s="66"/>
      <c r="C2" s="66"/>
      <c r="D2" s="66"/>
      <c r="E2" s="66"/>
      <c r="F2" s="66"/>
    </row>
    <row r="3" spans="1:6" s="2" customFormat="1" ht="15" customHeight="1">
      <c r="A3" s="67" t="s">
        <v>554</v>
      </c>
      <c r="B3" s="67"/>
      <c r="C3" s="67"/>
      <c r="D3" s="67"/>
      <c r="E3" s="67"/>
      <c r="F3" s="67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2.75" hidden="1">
      <c r="A5" t="s">
        <v>1</v>
      </c>
      <c r="C5" s="1"/>
      <c r="D5" s="1"/>
      <c r="E5" s="1">
        <f>SUM(C5:D5)</f>
        <v>0</v>
      </c>
      <c r="F5" s="8" t="e">
        <f>E5/B5</f>
        <v>#DIV/0!</v>
      </c>
    </row>
    <row r="6" spans="1:6" ht="19.5" customHeight="1">
      <c r="A6" t="s">
        <v>1</v>
      </c>
      <c r="B6" s="1">
        <v>827</v>
      </c>
      <c r="C6" s="1">
        <v>52</v>
      </c>
      <c r="D6" s="1">
        <v>1</v>
      </c>
      <c r="E6" s="1">
        <f aca="true" t="shared" si="0" ref="E6:E26">SUM(C6:D6)</f>
        <v>53</v>
      </c>
      <c r="F6" s="8">
        <f aca="true" t="shared" si="1" ref="F6:F26">E6/B6</f>
        <v>0.06408706166868199</v>
      </c>
    </row>
    <row r="7" spans="1:6" ht="19.5" customHeight="1">
      <c r="A7" t="s">
        <v>2</v>
      </c>
      <c r="B7" s="1">
        <v>1253</v>
      </c>
      <c r="C7" s="1">
        <v>98</v>
      </c>
      <c r="D7" s="1">
        <v>0</v>
      </c>
      <c r="E7" s="1">
        <f t="shared" si="0"/>
        <v>98</v>
      </c>
      <c r="F7" s="8">
        <f t="shared" si="1"/>
        <v>0.0782122905027933</v>
      </c>
    </row>
    <row r="8" spans="1:6" ht="19.5" customHeight="1">
      <c r="A8" t="s">
        <v>3</v>
      </c>
      <c r="B8" s="1">
        <v>1685</v>
      </c>
      <c r="C8" s="1">
        <v>79</v>
      </c>
      <c r="D8" s="1">
        <v>0</v>
      </c>
      <c r="E8" s="1">
        <f t="shared" si="0"/>
        <v>79</v>
      </c>
      <c r="F8" s="8">
        <f t="shared" si="1"/>
        <v>0.04688427299703264</v>
      </c>
    </row>
    <row r="9" spans="1:6" ht="19.5" customHeight="1">
      <c r="A9" t="s">
        <v>4</v>
      </c>
      <c r="B9" s="1">
        <v>10637</v>
      </c>
      <c r="C9" s="1">
        <v>474</v>
      </c>
      <c r="D9" s="1">
        <v>1</v>
      </c>
      <c r="E9" s="1">
        <f t="shared" si="0"/>
        <v>475</v>
      </c>
      <c r="F9" s="8">
        <f t="shared" si="1"/>
        <v>0.044655447964651686</v>
      </c>
    </row>
    <row r="10" spans="1:6" ht="19.5" customHeight="1">
      <c r="A10" t="s">
        <v>5</v>
      </c>
      <c r="B10" s="1">
        <v>418</v>
      </c>
      <c r="C10" s="1">
        <v>13</v>
      </c>
      <c r="D10" s="1">
        <v>0</v>
      </c>
      <c r="E10" s="1">
        <f t="shared" si="0"/>
        <v>13</v>
      </c>
      <c r="F10" s="8">
        <f t="shared" si="1"/>
        <v>0.03110047846889952</v>
      </c>
    </row>
    <row r="11" spans="1:6" ht="19.5" customHeight="1">
      <c r="A11" t="s">
        <v>6</v>
      </c>
      <c r="B11" s="1">
        <v>137</v>
      </c>
      <c r="C11" s="1">
        <v>26</v>
      </c>
      <c r="D11" s="1">
        <v>0</v>
      </c>
      <c r="E11" s="1">
        <f t="shared" si="0"/>
        <v>26</v>
      </c>
      <c r="F11" s="8">
        <f t="shared" si="1"/>
        <v>0.1897810218978102</v>
      </c>
    </row>
    <row r="12" spans="1:6" ht="19.5" customHeight="1">
      <c r="A12" t="s">
        <v>7</v>
      </c>
      <c r="B12" s="1">
        <v>1212</v>
      </c>
      <c r="C12" s="1">
        <v>89</v>
      </c>
      <c r="D12" s="1">
        <v>2</v>
      </c>
      <c r="E12" s="1">
        <f t="shared" si="0"/>
        <v>91</v>
      </c>
      <c r="F12" s="8">
        <f t="shared" si="1"/>
        <v>0.07508250825082509</v>
      </c>
    </row>
    <row r="13" spans="1:6" ht="19.5" customHeight="1">
      <c r="A13" t="s">
        <v>8</v>
      </c>
      <c r="B13" s="1">
        <v>275</v>
      </c>
      <c r="C13" s="1">
        <v>6</v>
      </c>
      <c r="D13" s="1">
        <v>0</v>
      </c>
      <c r="E13" s="1">
        <f t="shared" si="0"/>
        <v>6</v>
      </c>
      <c r="F13" s="8">
        <f t="shared" si="1"/>
        <v>0.02181818181818182</v>
      </c>
    </row>
    <row r="14" spans="1:6" ht="19.5" customHeight="1">
      <c r="A14" t="s">
        <v>9</v>
      </c>
      <c r="B14" s="1">
        <v>16705</v>
      </c>
      <c r="C14" s="1">
        <v>470</v>
      </c>
      <c r="D14" s="1">
        <v>0</v>
      </c>
      <c r="E14" s="1">
        <f t="shared" si="0"/>
        <v>470</v>
      </c>
      <c r="F14" s="8">
        <f t="shared" si="1"/>
        <v>0.02813528883567794</v>
      </c>
    </row>
    <row r="15" spans="1:6" ht="19.5" customHeight="1">
      <c r="A15" t="s">
        <v>10</v>
      </c>
      <c r="B15" s="1">
        <v>1276</v>
      </c>
      <c r="C15" s="1">
        <v>36</v>
      </c>
      <c r="D15" s="1">
        <v>0</v>
      </c>
      <c r="E15" s="1">
        <f t="shared" si="0"/>
        <v>36</v>
      </c>
      <c r="F15" s="8">
        <f t="shared" si="1"/>
        <v>0.02821316614420063</v>
      </c>
    </row>
    <row r="16" spans="1:6" ht="19.5" customHeight="1">
      <c r="A16" t="s">
        <v>11</v>
      </c>
      <c r="B16" s="1">
        <v>2338</v>
      </c>
      <c r="C16" s="1">
        <v>98</v>
      </c>
      <c r="D16" s="1">
        <v>0</v>
      </c>
      <c r="E16" s="1">
        <f t="shared" si="0"/>
        <v>98</v>
      </c>
      <c r="F16" s="8">
        <f t="shared" si="1"/>
        <v>0.041916167664670656</v>
      </c>
    </row>
    <row r="17" spans="1:6" ht="19.5" customHeight="1">
      <c r="A17" t="s">
        <v>12</v>
      </c>
      <c r="B17" s="1">
        <v>1426</v>
      </c>
      <c r="C17" s="1">
        <v>51</v>
      </c>
      <c r="D17" s="1">
        <v>0</v>
      </c>
      <c r="E17" s="1">
        <f t="shared" si="0"/>
        <v>51</v>
      </c>
      <c r="F17" s="8">
        <f t="shared" si="1"/>
        <v>0.03576437587657784</v>
      </c>
    </row>
    <row r="18" spans="1:6" ht="19.5" customHeight="1">
      <c r="A18" t="s">
        <v>13</v>
      </c>
      <c r="B18" s="1">
        <v>1965</v>
      </c>
      <c r="C18" s="1">
        <v>102</v>
      </c>
      <c r="D18" s="1">
        <v>0</v>
      </c>
      <c r="E18" s="1">
        <f t="shared" si="0"/>
        <v>102</v>
      </c>
      <c r="F18" s="8">
        <f t="shared" si="1"/>
        <v>0.051908396946564885</v>
      </c>
    </row>
    <row r="19" spans="1:6" ht="19.5" customHeight="1">
      <c r="A19" t="s">
        <v>14</v>
      </c>
      <c r="B19" s="1">
        <v>241</v>
      </c>
      <c r="C19" s="1">
        <v>32</v>
      </c>
      <c r="D19" s="1">
        <v>0</v>
      </c>
      <c r="E19" s="1">
        <f t="shared" si="0"/>
        <v>32</v>
      </c>
      <c r="F19" s="8">
        <f t="shared" si="1"/>
        <v>0.13278008298755187</v>
      </c>
    </row>
    <row r="20" spans="1:6" ht="19.5" customHeight="1">
      <c r="A20" t="s">
        <v>543</v>
      </c>
      <c r="B20" s="1">
        <v>931</v>
      </c>
      <c r="C20" s="1">
        <v>37</v>
      </c>
      <c r="D20" s="1">
        <v>0</v>
      </c>
      <c r="E20" s="1">
        <f t="shared" si="0"/>
        <v>37</v>
      </c>
      <c r="F20" s="8">
        <f t="shared" si="1"/>
        <v>0.0397422126745435</v>
      </c>
    </row>
    <row r="21" spans="1:6" ht="19.5" customHeight="1">
      <c r="A21" t="s">
        <v>544</v>
      </c>
      <c r="B21" s="1">
        <v>2631</v>
      </c>
      <c r="C21" s="1">
        <v>111</v>
      </c>
      <c r="D21" s="1">
        <v>0</v>
      </c>
      <c r="E21" s="1">
        <f t="shared" si="0"/>
        <v>111</v>
      </c>
      <c r="F21" s="8">
        <f t="shared" si="1"/>
        <v>0.04218928164196123</v>
      </c>
    </row>
    <row r="22" spans="1:6" ht="19.5" customHeight="1">
      <c r="A22" t="s">
        <v>545</v>
      </c>
      <c r="B22" s="1">
        <v>1848</v>
      </c>
      <c r="C22" s="1">
        <v>61</v>
      </c>
      <c r="D22" s="1">
        <v>0</v>
      </c>
      <c r="E22" s="1">
        <f t="shared" si="0"/>
        <v>61</v>
      </c>
      <c r="F22" s="8">
        <f t="shared" si="1"/>
        <v>0.03300865800865801</v>
      </c>
    </row>
    <row r="23" spans="1:6" ht="19.5" customHeight="1">
      <c r="A23" t="s">
        <v>546</v>
      </c>
      <c r="B23" s="1">
        <v>915</v>
      </c>
      <c r="C23" s="1">
        <v>61</v>
      </c>
      <c r="D23" s="1">
        <v>0</v>
      </c>
      <c r="E23" s="1">
        <f t="shared" si="0"/>
        <v>61</v>
      </c>
      <c r="F23" s="8">
        <f t="shared" si="1"/>
        <v>0.06666666666666667</v>
      </c>
    </row>
    <row r="24" spans="1:6" ht="19.5" customHeight="1">
      <c r="A24" t="s">
        <v>15</v>
      </c>
      <c r="B24" s="1">
        <v>1496</v>
      </c>
      <c r="C24" s="1">
        <v>72</v>
      </c>
      <c r="D24" s="1">
        <v>0</v>
      </c>
      <c r="E24" s="1">
        <f t="shared" si="0"/>
        <v>72</v>
      </c>
      <c r="F24" s="8">
        <f t="shared" si="1"/>
        <v>0.0481283422459893</v>
      </c>
    </row>
    <row r="25" spans="1:6" ht="19.5" customHeight="1">
      <c r="A25" t="s">
        <v>16</v>
      </c>
      <c r="B25" s="1">
        <v>877</v>
      </c>
      <c r="C25" s="1">
        <v>27</v>
      </c>
      <c r="D25" s="1">
        <v>0</v>
      </c>
      <c r="E25" s="1">
        <f t="shared" si="0"/>
        <v>27</v>
      </c>
      <c r="F25" s="8">
        <f t="shared" si="1"/>
        <v>0.03078677309007982</v>
      </c>
    </row>
    <row r="26" spans="1:6" ht="19.5" customHeight="1">
      <c r="A26" t="s">
        <v>17</v>
      </c>
      <c r="B26" s="1">
        <v>1266</v>
      </c>
      <c r="C26" s="1">
        <v>60</v>
      </c>
      <c r="D26" s="1">
        <v>2</v>
      </c>
      <c r="E26" s="1">
        <f t="shared" si="0"/>
        <v>62</v>
      </c>
      <c r="F26" s="8">
        <f t="shared" si="1"/>
        <v>0.04897314375987362</v>
      </c>
    </row>
    <row r="27" spans="1:6" ht="24.75" customHeight="1">
      <c r="A27" s="12" t="s">
        <v>18</v>
      </c>
      <c r="B27" s="13">
        <f>SUM(B5:B26)</f>
        <v>50359</v>
      </c>
      <c r="C27" s="13">
        <f>SUM(C5:C26)</f>
        <v>2055</v>
      </c>
      <c r="D27" s="13">
        <f>SUM(D5:D26)</f>
        <v>6</v>
      </c>
      <c r="E27" s="13">
        <f>SUM(C27:D27)</f>
        <v>2061</v>
      </c>
      <c r="F27" s="14">
        <f>E27/B27</f>
        <v>0.040926150241267695</v>
      </c>
    </row>
    <row r="28" spans="2:6" ht="12.75">
      <c r="B28"/>
      <c r="C28" s="1"/>
      <c r="D28" s="1"/>
      <c r="E28" s="1"/>
      <c r="F28" s="8"/>
    </row>
    <row r="29" spans="2:6" ht="12.75">
      <c r="B29"/>
      <c r="C29" s="1"/>
      <c r="D29" s="1"/>
      <c r="E29" s="1"/>
      <c r="F29" s="8"/>
    </row>
    <row r="30" spans="2:6" ht="12.75">
      <c r="B30"/>
      <c r="C30" s="1"/>
      <c r="D30" s="1"/>
      <c r="E30" s="1"/>
      <c r="F30" s="8"/>
    </row>
    <row r="31" spans="2:6" ht="12.75">
      <c r="B31"/>
      <c r="C31" s="1"/>
      <c r="D31" s="1"/>
      <c r="E31" s="1"/>
      <c r="F31" s="8"/>
    </row>
    <row r="32" spans="2:6" ht="12.75">
      <c r="B32"/>
      <c r="C32" s="1"/>
      <c r="D32" s="1"/>
      <c r="E32" s="1"/>
      <c r="F32" s="8"/>
    </row>
    <row r="33" spans="2:6" ht="12.75">
      <c r="B33"/>
      <c r="C33" s="1"/>
      <c r="D33" s="1"/>
      <c r="E33" s="1"/>
      <c r="F33" s="8"/>
    </row>
    <row r="34" spans="2:6" ht="12.75">
      <c r="B34"/>
      <c r="C34" s="1"/>
      <c r="D34" s="1"/>
      <c r="E34" s="1"/>
      <c r="F34" s="8"/>
    </row>
    <row r="35" spans="2:6" ht="12.75">
      <c r="B35"/>
      <c r="C35" s="1"/>
      <c r="D35" s="1"/>
      <c r="E35" s="1"/>
      <c r="F35" s="8"/>
    </row>
    <row r="36" spans="2:6" ht="12.75">
      <c r="B36"/>
      <c r="C36" s="1"/>
      <c r="D36" s="1"/>
      <c r="E36" s="1"/>
      <c r="F36" s="8"/>
    </row>
    <row r="37" spans="2:6" ht="12.75">
      <c r="B37"/>
      <c r="C37" s="1"/>
      <c r="D37" s="1"/>
      <c r="E37" s="1"/>
      <c r="F37" s="8"/>
    </row>
    <row r="38" spans="2:6" ht="12.75">
      <c r="B38"/>
      <c r="C38" s="1"/>
      <c r="D38" s="1"/>
      <c r="E38" s="1"/>
      <c r="F38" s="8"/>
    </row>
    <row r="39" spans="2:6" ht="12.75">
      <c r="B39"/>
      <c r="C39" s="1"/>
      <c r="D39" s="1"/>
      <c r="E39" s="1"/>
      <c r="F39" s="8"/>
    </row>
    <row r="40" spans="2:6" ht="12.75">
      <c r="B40"/>
      <c r="C40" s="1"/>
      <c r="D40" s="1"/>
      <c r="E40" s="1"/>
      <c r="F40" s="8"/>
    </row>
    <row r="41" spans="2:6" ht="12.75">
      <c r="B41"/>
      <c r="C41" s="1"/>
      <c r="D41" s="1"/>
      <c r="E41" s="1"/>
      <c r="F41" s="8"/>
    </row>
    <row r="42" spans="2:6" ht="12.75">
      <c r="B42"/>
      <c r="C42" s="1"/>
      <c r="D42" s="1"/>
      <c r="E42" s="1"/>
      <c r="F42" s="8"/>
    </row>
    <row r="43" spans="2:6" ht="12.75">
      <c r="B43"/>
      <c r="C43" s="1"/>
      <c r="D43" s="1"/>
      <c r="E43" s="1"/>
      <c r="F43" s="8"/>
    </row>
    <row r="44" spans="2:6" ht="12.75">
      <c r="B44"/>
      <c r="C44" s="1"/>
      <c r="D44" s="1"/>
      <c r="E44" s="1"/>
      <c r="F44" s="8"/>
    </row>
    <row r="45" spans="2:6" ht="12.75">
      <c r="B45"/>
      <c r="C45" s="1"/>
      <c r="D45" s="1"/>
      <c r="E45" s="1"/>
      <c r="F45" s="8"/>
    </row>
    <row r="46" spans="2:6" ht="12.75">
      <c r="B46"/>
      <c r="C46" s="1"/>
      <c r="D46" s="1"/>
      <c r="E46" s="1"/>
      <c r="F46" s="8"/>
    </row>
    <row r="47" spans="2:6" ht="12.75">
      <c r="B47"/>
      <c r="C47" s="1"/>
      <c r="D47" s="1"/>
      <c r="E47" s="1"/>
      <c r="F47" s="8"/>
    </row>
    <row r="48" spans="2:6" ht="12.75">
      <c r="B48"/>
      <c r="C48" s="1"/>
      <c r="D48" s="1"/>
      <c r="E48" s="1"/>
      <c r="F48" s="8"/>
    </row>
    <row r="49" spans="2:6" ht="12.75">
      <c r="B49"/>
      <c r="C49" s="1"/>
      <c r="D49" s="1"/>
      <c r="E49" s="1"/>
      <c r="F49" s="8"/>
    </row>
    <row r="50" spans="2:6" ht="12.75">
      <c r="B50"/>
      <c r="C50" s="1"/>
      <c r="D50" s="1"/>
      <c r="E50" s="1"/>
      <c r="F50" s="8"/>
    </row>
    <row r="51" spans="2:6" ht="12.75">
      <c r="B51"/>
      <c r="C51" s="1"/>
      <c r="D51" s="1"/>
      <c r="E51" s="1"/>
      <c r="F51" s="8"/>
    </row>
    <row r="52" spans="2:6" ht="12.75">
      <c r="B52"/>
      <c r="C52" s="1"/>
      <c r="D52" s="1"/>
      <c r="E52" s="1"/>
      <c r="F52" s="8"/>
    </row>
    <row r="53" spans="2:6" ht="12.75">
      <c r="B53"/>
      <c r="C53" s="1"/>
      <c r="D53" s="1"/>
      <c r="E53" s="1"/>
      <c r="F53" s="8"/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C74" s="1"/>
      <c r="D74" s="1"/>
      <c r="E74" s="1"/>
      <c r="F74" s="8"/>
    </row>
    <row r="75" spans="2:6" ht="12.75">
      <c r="B75"/>
      <c r="F75" s="8"/>
    </row>
    <row r="76" spans="2:6" ht="12.75">
      <c r="B76"/>
      <c r="F76" s="8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6.28125" style="0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19</v>
      </c>
      <c r="B5" s="1">
        <v>1172</v>
      </c>
      <c r="C5" s="1">
        <v>100</v>
      </c>
      <c r="D5" s="1">
        <v>0</v>
      </c>
      <c r="E5" s="1">
        <f>SUM(C5:D5)</f>
        <v>100</v>
      </c>
      <c r="F5" s="8">
        <f>E5/B5</f>
        <v>0.08532423208191127</v>
      </c>
    </row>
    <row r="6" spans="1:6" ht="19.5" customHeight="1">
      <c r="A6" t="s">
        <v>21</v>
      </c>
      <c r="B6" s="1">
        <v>6358</v>
      </c>
      <c r="C6" s="1">
        <v>510</v>
      </c>
      <c r="D6" s="1">
        <v>2</v>
      </c>
      <c r="E6" s="1">
        <f aca="true" t="shared" si="0" ref="E6:E44">SUM(C6:D6)</f>
        <v>512</v>
      </c>
      <c r="F6" s="8">
        <f aca="true" t="shared" si="1" ref="F6:F44">E6/B6</f>
        <v>0.08052846807172066</v>
      </c>
    </row>
    <row r="7" spans="1:6" ht="19.5" customHeight="1">
      <c r="A7" t="s">
        <v>22</v>
      </c>
      <c r="B7" s="1">
        <v>1165</v>
      </c>
      <c r="C7" s="1">
        <v>84</v>
      </c>
      <c r="D7" s="1">
        <v>1</v>
      </c>
      <c r="E7" s="1">
        <f t="shared" si="0"/>
        <v>85</v>
      </c>
      <c r="F7" s="8">
        <f t="shared" si="1"/>
        <v>0.07296137339055794</v>
      </c>
    </row>
    <row r="8" spans="1:6" ht="19.5" customHeight="1">
      <c r="A8" t="s">
        <v>23</v>
      </c>
      <c r="B8" s="1">
        <v>2333</v>
      </c>
      <c r="C8" s="1">
        <v>166</v>
      </c>
      <c r="D8" s="1">
        <v>0</v>
      </c>
      <c r="E8" s="1">
        <f t="shared" si="0"/>
        <v>166</v>
      </c>
      <c r="F8" s="8">
        <f t="shared" si="1"/>
        <v>0.07115302186026576</v>
      </c>
    </row>
    <row r="9" spans="1:6" ht="19.5" customHeight="1">
      <c r="A9" t="s">
        <v>24</v>
      </c>
      <c r="B9" s="1">
        <v>109</v>
      </c>
      <c r="C9" s="1">
        <v>9</v>
      </c>
      <c r="D9" s="1">
        <v>1</v>
      </c>
      <c r="E9" s="1">
        <f t="shared" si="0"/>
        <v>10</v>
      </c>
      <c r="F9" s="8">
        <f t="shared" si="1"/>
        <v>0.09174311926605505</v>
      </c>
    </row>
    <row r="10" spans="1:6" ht="19.5" customHeight="1">
      <c r="A10" t="s">
        <v>20</v>
      </c>
      <c r="B10" s="1">
        <v>1855</v>
      </c>
      <c r="C10" s="1">
        <v>112</v>
      </c>
      <c r="D10" s="1">
        <v>2</v>
      </c>
      <c r="E10" s="1">
        <f t="shared" si="0"/>
        <v>114</v>
      </c>
      <c r="F10" s="8">
        <f t="shared" si="1"/>
        <v>0.061455525606469004</v>
      </c>
    </row>
    <row r="11" spans="1:6" ht="19.5" customHeight="1">
      <c r="A11" t="s">
        <v>25</v>
      </c>
      <c r="B11" s="1">
        <v>232</v>
      </c>
      <c r="C11" s="1">
        <v>10</v>
      </c>
      <c r="D11" s="1">
        <v>0</v>
      </c>
      <c r="E11" s="1">
        <f t="shared" si="0"/>
        <v>10</v>
      </c>
      <c r="F11" s="8">
        <f t="shared" si="1"/>
        <v>0.04310344827586207</v>
      </c>
    </row>
    <row r="12" spans="1:6" ht="19.5" customHeight="1">
      <c r="A12" t="s">
        <v>26</v>
      </c>
      <c r="B12" s="1">
        <v>1139</v>
      </c>
      <c r="C12" s="1">
        <v>76</v>
      </c>
      <c r="D12" s="1">
        <v>0</v>
      </c>
      <c r="E12" s="1">
        <f t="shared" si="0"/>
        <v>76</v>
      </c>
      <c r="F12" s="8">
        <f t="shared" si="1"/>
        <v>0.06672519754170325</v>
      </c>
    </row>
    <row r="13" spans="1:6" ht="19.5" customHeight="1">
      <c r="A13" t="s">
        <v>27</v>
      </c>
      <c r="B13" s="1">
        <v>814</v>
      </c>
      <c r="C13" s="1">
        <v>43</v>
      </c>
      <c r="D13" s="1">
        <v>0</v>
      </c>
      <c r="E13" s="1">
        <f t="shared" si="0"/>
        <v>43</v>
      </c>
      <c r="F13" s="8">
        <f t="shared" si="1"/>
        <v>0.052825552825552825</v>
      </c>
    </row>
    <row r="14" spans="1:6" ht="19.5" customHeight="1">
      <c r="A14" t="s">
        <v>28</v>
      </c>
      <c r="B14" s="1">
        <v>265</v>
      </c>
      <c r="C14" s="1">
        <v>15</v>
      </c>
      <c r="D14" s="1">
        <v>0</v>
      </c>
      <c r="E14" s="1">
        <f t="shared" si="0"/>
        <v>15</v>
      </c>
      <c r="F14" s="8">
        <f t="shared" si="1"/>
        <v>0.05660377358490566</v>
      </c>
    </row>
    <row r="15" spans="1:6" ht="19.5" customHeight="1">
      <c r="A15" t="s">
        <v>29</v>
      </c>
      <c r="B15" s="1">
        <v>2309</v>
      </c>
      <c r="C15" s="1">
        <v>89</v>
      </c>
      <c r="D15" s="1">
        <v>3</v>
      </c>
      <c r="E15" s="1">
        <f t="shared" si="0"/>
        <v>92</v>
      </c>
      <c r="F15" s="8">
        <f t="shared" si="1"/>
        <v>0.03984408834993504</v>
      </c>
    </row>
    <row r="16" spans="1:6" ht="19.5" customHeight="1">
      <c r="A16" t="s">
        <v>30</v>
      </c>
      <c r="B16" s="1">
        <v>1154</v>
      </c>
      <c r="C16" s="1">
        <v>50</v>
      </c>
      <c r="D16" s="1">
        <v>0</v>
      </c>
      <c r="E16" s="1">
        <f t="shared" si="0"/>
        <v>50</v>
      </c>
      <c r="F16" s="8">
        <f t="shared" si="1"/>
        <v>0.043327556325823226</v>
      </c>
    </row>
    <row r="17" spans="1:6" ht="19.5" customHeight="1">
      <c r="A17" t="s">
        <v>31</v>
      </c>
      <c r="B17" s="1">
        <v>319</v>
      </c>
      <c r="C17" s="1">
        <v>22</v>
      </c>
      <c r="D17" s="1">
        <v>0</v>
      </c>
      <c r="E17" s="1">
        <f t="shared" si="0"/>
        <v>22</v>
      </c>
      <c r="F17" s="8">
        <f t="shared" si="1"/>
        <v>0.06896551724137931</v>
      </c>
    </row>
    <row r="18" spans="1:6" ht="19.5" customHeight="1">
      <c r="A18" t="s">
        <v>32</v>
      </c>
      <c r="B18" s="1">
        <v>1772</v>
      </c>
      <c r="C18" s="1">
        <v>84</v>
      </c>
      <c r="D18" s="1">
        <v>0</v>
      </c>
      <c r="E18" s="1">
        <f t="shared" si="0"/>
        <v>84</v>
      </c>
      <c r="F18" s="8">
        <f t="shared" si="1"/>
        <v>0.04740406320541761</v>
      </c>
    </row>
    <row r="19" spans="1:6" ht="19.5" customHeight="1">
      <c r="A19" t="s">
        <v>33</v>
      </c>
      <c r="B19" s="1">
        <v>183</v>
      </c>
      <c r="C19" s="1">
        <v>6</v>
      </c>
      <c r="D19" s="1">
        <v>0</v>
      </c>
      <c r="E19" s="1">
        <f t="shared" si="0"/>
        <v>6</v>
      </c>
      <c r="F19" s="8">
        <f t="shared" si="1"/>
        <v>0.03278688524590164</v>
      </c>
    </row>
    <row r="20" spans="1:6" ht="19.5" customHeight="1">
      <c r="A20" t="s">
        <v>34</v>
      </c>
      <c r="B20" s="1">
        <v>2459</v>
      </c>
      <c r="C20" s="1">
        <v>89</v>
      </c>
      <c r="D20" s="1">
        <v>0</v>
      </c>
      <c r="E20" s="1">
        <f t="shared" si="0"/>
        <v>89</v>
      </c>
      <c r="F20" s="8">
        <f t="shared" si="1"/>
        <v>0.036193574623830826</v>
      </c>
    </row>
    <row r="21" spans="1:6" ht="19.5" customHeight="1">
      <c r="A21" t="s">
        <v>35</v>
      </c>
      <c r="B21" s="1">
        <v>721</v>
      </c>
      <c r="C21" s="1">
        <v>26</v>
      </c>
      <c r="D21" s="1">
        <v>0</v>
      </c>
      <c r="E21" s="1">
        <f t="shared" si="0"/>
        <v>26</v>
      </c>
      <c r="F21" s="8">
        <f t="shared" si="1"/>
        <v>0.036061026352288486</v>
      </c>
    </row>
    <row r="22" spans="1:6" ht="19.5" customHeight="1">
      <c r="A22" t="s">
        <v>36</v>
      </c>
      <c r="B22" s="1">
        <v>851</v>
      </c>
      <c r="C22" s="1">
        <v>57</v>
      </c>
      <c r="D22" s="1">
        <v>0</v>
      </c>
      <c r="E22" s="1">
        <f t="shared" si="0"/>
        <v>57</v>
      </c>
      <c r="F22" s="8">
        <f t="shared" si="1"/>
        <v>0.06698002350176263</v>
      </c>
    </row>
    <row r="23" spans="1:6" ht="19.5" customHeight="1">
      <c r="A23" t="s">
        <v>37</v>
      </c>
      <c r="B23" s="1">
        <v>133</v>
      </c>
      <c r="C23" s="1">
        <v>14</v>
      </c>
      <c r="D23" s="1">
        <v>0</v>
      </c>
      <c r="E23" s="1">
        <f t="shared" si="0"/>
        <v>14</v>
      </c>
      <c r="F23" s="8">
        <f t="shared" si="1"/>
        <v>0.10526315789473684</v>
      </c>
    </row>
    <row r="24" spans="1:6" ht="19.5" customHeight="1">
      <c r="A24" t="s">
        <v>38</v>
      </c>
      <c r="B24" s="1">
        <v>1269</v>
      </c>
      <c r="C24" s="1">
        <v>83</v>
      </c>
      <c r="D24" s="1">
        <v>1</v>
      </c>
      <c r="E24" s="1">
        <f t="shared" si="0"/>
        <v>84</v>
      </c>
      <c r="F24" s="8">
        <f t="shared" si="1"/>
        <v>0.06619385342789598</v>
      </c>
    </row>
    <row r="25" spans="1:6" ht="19.5" customHeight="1">
      <c r="A25" t="s">
        <v>536</v>
      </c>
      <c r="B25" s="1">
        <v>1318</v>
      </c>
      <c r="C25" s="1">
        <v>58</v>
      </c>
      <c r="D25" s="1">
        <v>0</v>
      </c>
      <c r="E25" s="1">
        <f t="shared" si="0"/>
        <v>58</v>
      </c>
      <c r="F25" s="8">
        <f t="shared" si="1"/>
        <v>0.04400606980273141</v>
      </c>
    </row>
    <row r="26" spans="1:6" ht="19.5" customHeight="1">
      <c r="A26" t="s">
        <v>39</v>
      </c>
      <c r="B26" s="1">
        <v>1298</v>
      </c>
      <c r="C26" s="1">
        <v>62</v>
      </c>
      <c r="D26" s="1">
        <v>1</v>
      </c>
      <c r="E26" s="1">
        <f t="shared" si="0"/>
        <v>63</v>
      </c>
      <c r="F26" s="8">
        <f t="shared" si="1"/>
        <v>0.0485362095531587</v>
      </c>
    </row>
    <row r="27" spans="1:6" ht="19.5" customHeight="1">
      <c r="A27" t="s">
        <v>40</v>
      </c>
      <c r="B27" s="1">
        <v>1073</v>
      </c>
      <c r="C27" s="1">
        <v>80</v>
      </c>
      <c r="D27" s="1">
        <v>0</v>
      </c>
      <c r="E27" s="1">
        <f t="shared" si="0"/>
        <v>80</v>
      </c>
      <c r="F27" s="8">
        <f t="shared" si="1"/>
        <v>0.07455731593662628</v>
      </c>
    </row>
    <row r="28" spans="1:6" ht="19.5" customHeight="1">
      <c r="A28" t="s">
        <v>537</v>
      </c>
      <c r="B28" s="1">
        <v>1068</v>
      </c>
      <c r="C28" s="1">
        <v>47</v>
      </c>
      <c r="D28" s="1">
        <v>0</v>
      </c>
      <c r="E28" s="1">
        <f t="shared" si="0"/>
        <v>47</v>
      </c>
      <c r="F28" s="8">
        <f t="shared" si="1"/>
        <v>0.04400749063670412</v>
      </c>
    </row>
    <row r="29" spans="1:6" ht="19.5" customHeight="1">
      <c r="A29" t="s">
        <v>538</v>
      </c>
      <c r="B29" s="1">
        <v>1484</v>
      </c>
      <c r="C29" s="1">
        <v>77</v>
      </c>
      <c r="D29" s="1">
        <v>0</v>
      </c>
      <c r="E29" s="1">
        <f t="shared" si="0"/>
        <v>77</v>
      </c>
      <c r="F29" s="8">
        <f t="shared" si="1"/>
        <v>0.05188679245283019</v>
      </c>
    </row>
    <row r="30" spans="1:6" ht="19.5" customHeight="1">
      <c r="A30" t="s">
        <v>539</v>
      </c>
      <c r="B30" s="1">
        <v>480</v>
      </c>
      <c r="C30" s="1">
        <v>34</v>
      </c>
      <c r="D30" s="1">
        <v>0</v>
      </c>
      <c r="E30" s="1">
        <f t="shared" si="0"/>
        <v>34</v>
      </c>
      <c r="F30" s="8">
        <f t="shared" si="1"/>
        <v>0.07083333333333333</v>
      </c>
    </row>
    <row r="31" spans="1:6" ht="19.5" customHeight="1">
      <c r="A31" t="s">
        <v>540</v>
      </c>
      <c r="B31" s="1">
        <v>1065</v>
      </c>
      <c r="C31" s="1">
        <v>47</v>
      </c>
      <c r="D31" s="1">
        <v>0</v>
      </c>
      <c r="E31" s="1">
        <f t="shared" si="0"/>
        <v>47</v>
      </c>
      <c r="F31" s="8">
        <f t="shared" si="1"/>
        <v>0.044131455399061034</v>
      </c>
    </row>
    <row r="32" spans="1:6" ht="19.5" customHeight="1">
      <c r="A32" t="s">
        <v>541</v>
      </c>
      <c r="B32" s="1">
        <v>1759</v>
      </c>
      <c r="C32" s="1">
        <v>92</v>
      </c>
      <c r="D32" s="1">
        <v>0</v>
      </c>
      <c r="E32" s="1">
        <f t="shared" si="0"/>
        <v>92</v>
      </c>
      <c r="F32" s="8">
        <f t="shared" si="1"/>
        <v>0.05230244457077885</v>
      </c>
    </row>
    <row r="33" spans="1:6" ht="19.5" customHeight="1">
      <c r="A33" t="s">
        <v>41</v>
      </c>
      <c r="B33" s="1">
        <v>1716</v>
      </c>
      <c r="C33" s="1">
        <v>33</v>
      </c>
      <c r="D33" s="1">
        <v>2</v>
      </c>
      <c r="E33" s="1">
        <f t="shared" si="0"/>
        <v>35</v>
      </c>
      <c r="F33" s="8">
        <f t="shared" si="1"/>
        <v>0.020396270396270396</v>
      </c>
    </row>
    <row r="34" spans="1:6" ht="19.5" customHeight="1">
      <c r="A34" t="s">
        <v>42</v>
      </c>
      <c r="B34" s="1">
        <v>327</v>
      </c>
      <c r="C34" s="1">
        <v>20</v>
      </c>
      <c r="D34" s="1">
        <v>0</v>
      </c>
      <c r="E34" s="1">
        <f t="shared" si="0"/>
        <v>20</v>
      </c>
      <c r="F34" s="8">
        <f t="shared" si="1"/>
        <v>0.06116207951070336</v>
      </c>
    </row>
    <row r="35" spans="1:6" ht="19.5" customHeight="1">
      <c r="A35" t="s">
        <v>43</v>
      </c>
      <c r="B35" s="1">
        <v>1863</v>
      </c>
      <c r="C35" s="1">
        <v>73</v>
      </c>
      <c r="D35" s="1">
        <v>2</v>
      </c>
      <c r="E35" s="1">
        <f t="shared" si="0"/>
        <v>75</v>
      </c>
      <c r="F35" s="8">
        <f t="shared" si="1"/>
        <v>0.040257648953301126</v>
      </c>
    </row>
    <row r="36" spans="1:6" ht="19.5" customHeight="1">
      <c r="A36" t="s">
        <v>44</v>
      </c>
      <c r="B36" s="1">
        <v>1168</v>
      </c>
      <c r="C36" s="1">
        <v>39</v>
      </c>
      <c r="D36" s="1">
        <v>0</v>
      </c>
      <c r="E36" s="1">
        <f t="shared" si="0"/>
        <v>39</v>
      </c>
      <c r="F36" s="8">
        <f t="shared" si="1"/>
        <v>0.03339041095890411</v>
      </c>
    </row>
    <row r="37" spans="1:6" ht="19.5" customHeight="1">
      <c r="A37" t="s">
        <v>45</v>
      </c>
      <c r="B37" s="1">
        <v>400</v>
      </c>
      <c r="C37" s="1">
        <v>37</v>
      </c>
      <c r="D37" s="1">
        <v>0</v>
      </c>
      <c r="E37" s="1">
        <f t="shared" si="0"/>
        <v>37</v>
      </c>
      <c r="F37" s="8">
        <f t="shared" si="1"/>
        <v>0.0925</v>
      </c>
    </row>
    <row r="38" spans="1:6" ht="19.5" customHeight="1">
      <c r="A38" t="s">
        <v>542</v>
      </c>
      <c r="B38" s="1">
        <v>1112</v>
      </c>
      <c r="C38" s="1">
        <v>45</v>
      </c>
      <c r="D38" s="1">
        <v>0</v>
      </c>
      <c r="E38" s="1">
        <f t="shared" si="0"/>
        <v>45</v>
      </c>
      <c r="F38" s="8">
        <f t="shared" si="1"/>
        <v>0.040467625899280574</v>
      </c>
    </row>
    <row r="39" spans="1:6" ht="19.5" customHeight="1">
      <c r="A39" t="s">
        <v>46</v>
      </c>
      <c r="B39" s="1">
        <v>303</v>
      </c>
      <c r="C39" s="1">
        <v>34</v>
      </c>
      <c r="D39" s="1">
        <v>0</v>
      </c>
      <c r="E39" s="1">
        <f t="shared" si="0"/>
        <v>34</v>
      </c>
      <c r="F39" s="8">
        <f t="shared" si="1"/>
        <v>0.11221122112211221</v>
      </c>
    </row>
    <row r="40" spans="1:6" ht="19.5" customHeight="1">
      <c r="A40" t="s">
        <v>47</v>
      </c>
      <c r="B40" s="1">
        <v>1116</v>
      </c>
      <c r="C40" s="1">
        <v>46</v>
      </c>
      <c r="D40" s="1">
        <v>0</v>
      </c>
      <c r="E40" s="1">
        <f t="shared" si="0"/>
        <v>46</v>
      </c>
      <c r="F40" s="8">
        <f t="shared" si="1"/>
        <v>0.04121863799283154</v>
      </c>
    </row>
    <row r="41" spans="1:6" ht="19.5" customHeight="1">
      <c r="A41" t="s">
        <v>48</v>
      </c>
      <c r="B41" s="1">
        <v>543</v>
      </c>
      <c r="C41" s="1">
        <v>20</v>
      </c>
      <c r="D41" s="1">
        <v>0</v>
      </c>
      <c r="E41" s="1">
        <f t="shared" si="0"/>
        <v>20</v>
      </c>
      <c r="F41" s="8">
        <f t="shared" si="1"/>
        <v>0.03683241252302026</v>
      </c>
    </row>
    <row r="42" spans="1:6" ht="19.5" customHeight="1">
      <c r="A42" t="s">
        <v>49</v>
      </c>
      <c r="B42" s="1">
        <v>1163</v>
      </c>
      <c r="C42" s="1">
        <v>42</v>
      </c>
      <c r="D42" s="1">
        <v>0</v>
      </c>
      <c r="E42" s="1">
        <f t="shared" si="0"/>
        <v>42</v>
      </c>
      <c r="F42" s="8">
        <f t="shared" si="1"/>
        <v>0.03611349957007739</v>
      </c>
    </row>
    <row r="43" spans="1:6" ht="19.5" customHeight="1">
      <c r="A43" t="s">
        <v>50</v>
      </c>
      <c r="B43" s="1">
        <v>531</v>
      </c>
      <c r="C43" s="1">
        <v>8</v>
      </c>
      <c r="D43" s="1">
        <v>0</v>
      </c>
      <c r="E43" s="1">
        <f t="shared" si="0"/>
        <v>8</v>
      </c>
      <c r="F43" s="8">
        <f t="shared" si="1"/>
        <v>0.015065913370998116</v>
      </c>
    </row>
    <row r="44" spans="1:6" ht="19.5" customHeight="1">
      <c r="A44" t="s">
        <v>51</v>
      </c>
      <c r="B44" s="1">
        <v>1937</v>
      </c>
      <c r="C44" s="1">
        <v>65</v>
      </c>
      <c r="D44" s="1">
        <v>0</v>
      </c>
      <c r="E44" s="1">
        <f t="shared" si="0"/>
        <v>65</v>
      </c>
      <c r="F44" s="8">
        <f t="shared" si="1"/>
        <v>0.03355704697986577</v>
      </c>
    </row>
    <row r="45" spans="1:6" ht="24.75" customHeight="1">
      <c r="A45" s="12" t="s">
        <v>52</v>
      </c>
      <c r="B45" s="13">
        <f>SUM(B5:B44)</f>
        <v>48336</v>
      </c>
      <c r="C45" s="13">
        <f>SUM(C5:C44)</f>
        <v>2604</v>
      </c>
      <c r="D45" s="13">
        <f>SUM(D5:D44)</f>
        <v>15</v>
      </c>
      <c r="E45" s="13">
        <f>SUM(C45:D45)</f>
        <v>2619</v>
      </c>
      <c r="F45" s="14">
        <f>E45/B45</f>
        <v>0.054183217477656406</v>
      </c>
    </row>
    <row r="46" spans="2:6" ht="12.75">
      <c r="B46"/>
      <c r="C46" s="1"/>
      <c r="D46" s="1"/>
      <c r="E46" s="1"/>
      <c r="F46" s="8"/>
    </row>
    <row r="47" spans="2:6" ht="12.75">
      <c r="B47"/>
      <c r="C47" s="1"/>
      <c r="D47" s="1"/>
      <c r="E47" s="1"/>
      <c r="F47" s="8"/>
    </row>
    <row r="48" spans="2:6" ht="12.75">
      <c r="B48"/>
      <c r="C48" s="1"/>
      <c r="D48" s="1"/>
      <c r="E48" s="1"/>
      <c r="F48" s="8"/>
    </row>
    <row r="49" spans="2:6" ht="12.75">
      <c r="B49"/>
      <c r="C49" s="1"/>
      <c r="D49" s="1"/>
      <c r="E49" s="1"/>
      <c r="F49" s="8"/>
    </row>
    <row r="50" spans="2:6" ht="12.75">
      <c r="B50"/>
      <c r="C50" s="1"/>
      <c r="D50" s="1"/>
      <c r="E50" s="1"/>
      <c r="F50" s="8"/>
    </row>
    <row r="51" spans="2:6" ht="12.75">
      <c r="B51"/>
      <c r="C51" s="1"/>
      <c r="D51" s="1"/>
      <c r="E51" s="1"/>
      <c r="F51" s="8"/>
    </row>
    <row r="52" spans="2:6" ht="12.75">
      <c r="B52"/>
      <c r="C52" s="1"/>
      <c r="D52" s="1"/>
      <c r="E52" s="1"/>
      <c r="F52" s="8"/>
    </row>
    <row r="53" spans="2:6" ht="12.75">
      <c r="B53"/>
      <c r="C53" s="1"/>
      <c r="D53" s="1"/>
      <c r="E53" s="1"/>
      <c r="F53" s="8"/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6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8.4218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53</v>
      </c>
      <c r="B5" s="1">
        <v>688</v>
      </c>
      <c r="C5" s="1">
        <v>32</v>
      </c>
      <c r="D5" s="1">
        <v>0</v>
      </c>
      <c r="E5" s="1">
        <f>SUM(C5:D5)</f>
        <v>32</v>
      </c>
      <c r="F5" s="8">
        <f>E5/B5</f>
        <v>0.046511627906976744</v>
      </c>
    </row>
    <row r="6" spans="1:6" ht="19.5" customHeight="1">
      <c r="A6" t="s">
        <v>527</v>
      </c>
      <c r="B6" s="1">
        <v>233</v>
      </c>
      <c r="C6" s="1">
        <v>8</v>
      </c>
      <c r="D6" s="1">
        <v>0</v>
      </c>
      <c r="E6" s="1">
        <f aca="true" t="shared" si="0" ref="E6:E59">SUM(C6:D6)</f>
        <v>8</v>
      </c>
      <c r="F6" s="8">
        <f aca="true" t="shared" si="1" ref="F6:F59">E6/B6</f>
        <v>0.034334763948497854</v>
      </c>
    </row>
    <row r="7" spans="1:6" ht="19.5" customHeight="1">
      <c r="A7" t="s">
        <v>54</v>
      </c>
      <c r="B7" s="1">
        <v>1629</v>
      </c>
      <c r="C7" s="1">
        <v>91</v>
      </c>
      <c r="D7" s="1">
        <v>2</v>
      </c>
      <c r="E7" s="1">
        <f t="shared" si="0"/>
        <v>93</v>
      </c>
      <c r="F7" s="8">
        <f t="shared" si="1"/>
        <v>0.0570902394106814</v>
      </c>
    </row>
    <row r="8" spans="1:6" ht="19.5" customHeight="1">
      <c r="A8" t="s">
        <v>55</v>
      </c>
      <c r="B8" s="1">
        <v>774</v>
      </c>
      <c r="C8" s="1">
        <v>47</v>
      </c>
      <c r="D8" s="1">
        <v>0</v>
      </c>
      <c r="E8" s="1">
        <f t="shared" si="0"/>
        <v>47</v>
      </c>
      <c r="F8" s="8">
        <f t="shared" si="1"/>
        <v>0.060723514211886306</v>
      </c>
    </row>
    <row r="9" spans="1:6" ht="19.5" customHeight="1">
      <c r="A9" t="s">
        <v>56</v>
      </c>
      <c r="B9" s="1">
        <v>481</v>
      </c>
      <c r="C9" s="1">
        <v>17</v>
      </c>
      <c r="D9" s="1">
        <v>0</v>
      </c>
      <c r="E9" s="1">
        <f t="shared" si="0"/>
        <v>17</v>
      </c>
      <c r="F9" s="8">
        <f t="shared" si="1"/>
        <v>0.035343035343035345</v>
      </c>
    </row>
    <row r="10" spans="1:6" ht="19.5" customHeight="1">
      <c r="A10" t="s">
        <v>57</v>
      </c>
      <c r="B10" s="1">
        <v>634</v>
      </c>
      <c r="C10" s="1">
        <v>50</v>
      </c>
      <c r="D10" s="1">
        <v>0</v>
      </c>
      <c r="E10" s="1">
        <f t="shared" si="0"/>
        <v>50</v>
      </c>
      <c r="F10" s="8">
        <f t="shared" si="1"/>
        <v>0.07886435331230283</v>
      </c>
    </row>
    <row r="11" spans="1:6" ht="19.5" customHeight="1">
      <c r="A11" t="s">
        <v>58</v>
      </c>
      <c r="B11" s="1">
        <v>1061</v>
      </c>
      <c r="C11" s="1">
        <v>39</v>
      </c>
      <c r="D11" s="1">
        <v>0</v>
      </c>
      <c r="E11" s="1">
        <f t="shared" si="0"/>
        <v>39</v>
      </c>
      <c r="F11" s="8">
        <f t="shared" si="1"/>
        <v>0.036757775683317624</v>
      </c>
    </row>
    <row r="12" spans="1:6" ht="19.5" customHeight="1">
      <c r="A12" t="s">
        <v>59</v>
      </c>
      <c r="B12" s="1">
        <v>342</v>
      </c>
      <c r="C12" s="1">
        <v>11</v>
      </c>
      <c r="D12" s="1">
        <v>10</v>
      </c>
      <c r="E12" s="1">
        <f t="shared" si="0"/>
        <v>21</v>
      </c>
      <c r="F12" s="8">
        <f t="shared" si="1"/>
        <v>0.06140350877192982</v>
      </c>
    </row>
    <row r="13" spans="1:6" ht="19.5" customHeight="1">
      <c r="A13" t="s">
        <v>60</v>
      </c>
      <c r="B13" s="1">
        <v>962</v>
      </c>
      <c r="C13" s="1">
        <v>49</v>
      </c>
      <c r="D13" s="1">
        <v>0</v>
      </c>
      <c r="E13" s="1">
        <f t="shared" si="0"/>
        <v>49</v>
      </c>
      <c r="F13" s="8">
        <f t="shared" si="1"/>
        <v>0.05093555093555094</v>
      </c>
    </row>
    <row r="14" spans="1:6" ht="19.5" customHeight="1">
      <c r="A14" t="s">
        <v>61</v>
      </c>
      <c r="B14" s="1">
        <v>2467</v>
      </c>
      <c r="C14" s="1">
        <v>73</v>
      </c>
      <c r="D14" s="1">
        <v>0</v>
      </c>
      <c r="E14" s="1">
        <f t="shared" si="0"/>
        <v>73</v>
      </c>
      <c r="F14" s="8">
        <f t="shared" si="1"/>
        <v>0.02959059586542359</v>
      </c>
    </row>
    <row r="15" spans="1:6" ht="19.5" customHeight="1">
      <c r="A15" t="s">
        <v>62</v>
      </c>
      <c r="B15" s="1">
        <v>3550</v>
      </c>
      <c r="C15" s="1">
        <v>147</v>
      </c>
      <c r="D15" s="1">
        <v>4</v>
      </c>
      <c r="E15" s="1">
        <f t="shared" si="0"/>
        <v>151</v>
      </c>
      <c r="F15" s="8">
        <f t="shared" si="1"/>
        <v>0.042535211267605635</v>
      </c>
    </row>
    <row r="16" spans="1:6" ht="19.5" customHeight="1">
      <c r="A16" t="s">
        <v>63</v>
      </c>
      <c r="B16" s="1">
        <v>574</v>
      </c>
      <c r="C16" s="1">
        <v>43</v>
      </c>
      <c r="D16" s="1">
        <v>1</v>
      </c>
      <c r="E16" s="1">
        <f t="shared" si="0"/>
        <v>44</v>
      </c>
      <c r="F16" s="8">
        <f t="shared" si="1"/>
        <v>0.07665505226480836</v>
      </c>
    </row>
    <row r="17" spans="1:6" ht="19.5" customHeight="1">
      <c r="A17" t="s">
        <v>64</v>
      </c>
      <c r="B17" s="1">
        <v>414</v>
      </c>
      <c r="C17" s="1">
        <v>40</v>
      </c>
      <c r="D17" s="1">
        <v>0</v>
      </c>
      <c r="E17" s="1">
        <f t="shared" si="0"/>
        <v>40</v>
      </c>
      <c r="F17" s="8">
        <f t="shared" si="1"/>
        <v>0.0966183574879227</v>
      </c>
    </row>
    <row r="18" spans="1:6" ht="19.5" customHeight="1">
      <c r="A18" t="s">
        <v>528</v>
      </c>
      <c r="B18" s="1">
        <v>530</v>
      </c>
      <c r="C18" s="1">
        <v>6</v>
      </c>
      <c r="D18" s="1">
        <v>2</v>
      </c>
      <c r="E18" s="1">
        <f t="shared" si="0"/>
        <v>8</v>
      </c>
      <c r="F18" s="8">
        <f t="shared" si="1"/>
        <v>0.01509433962264151</v>
      </c>
    </row>
    <row r="19" spans="1:6" ht="19.5" customHeight="1">
      <c r="A19" t="s">
        <v>65</v>
      </c>
      <c r="B19" s="1">
        <v>189</v>
      </c>
      <c r="C19" s="1">
        <v>9</v>
      </c>
      <c r="D19" s="1">
        <v>0</v>
      </c>
      <c r="E19" s="1">
        <f t="shared" si="0"/>
        <v>9</v>
      </c>
      <c r="F19" s="8">
        <f t="shared" si="1"/>
        <v>0.047619047619047616</v>
      </c>
    </row>
    <row r="20" spans="1:6" ht="19.5" customHeight="1">
      <c r="A20" t="s">
        <v>66</v>
      </c>
      <c r="B20" s="1">
        <v>1433</v>
      </c>
      <c r="C20" s="1">
        <v>76</v>
      </c>
      <c r="D20" s="1">
        <v>0</v>
      </c>
      <c r="E20" s="1">
        <f t="shared" si="0"/>
        <v>76</v>
      </c>
      <c r="F20" s="8">
        <f t="shared" si="1"/>
        <v>0.05303558967201675</v>
      </c>
    </row>
    <row r="21" spans="1:6" ht="19.5" customHeight="1">
      <c r="A21" t="s">
        <v>529</v>
      </c>
      <c r="B21" s="1">
        <v>1730</v>
      </c>
      <c r="C21" s="1">
        <v>61</v>
      </c>
      <c r="D21" s="1">
        <v>0</v>
      </c>
      <c r="E21" s="1">
        <f t="shared" si="0"/>
        <v>61</v>
      </c>
      <c r="F21" s="8">
        <f t="shared" si="1"/>
        <v>0.03526011560693642</v>
      </c>
    </row>
    <row r="22" spans="1:6" ht="19.5" customHeight="1">
      <c r="A22" t="s">
        <v>67</v>
      </c>
      <c r="B22" s="1">
        <v>728</v>
      </c>
      <c r="C22" s="1">
        <v>48</v>
      </c>
      <c r="D22" s="1">
        <v>0</v>
      </c>
      <c r="E22" s="1">
        <f t="shared" si="0"/>
        <v>48</v>
      </c>
      <c r="F22" s="8">
        <f t="shared" si="1"/>
        <v>0.06593406593406594</v>
      </c>
    </row>
    <row r="23" spans="1:6" ht="19.5" customHeight="1">
      <c r="A23" t="s">
        <v>68</v>
      </c>
      <c r="B23" s="1">
        <v>287</v>
      </c>
      <c r="C23" s="1">
        <v>15</v>
      </c>
      <c r="D23" s="1">
        <v>0</v>
      </c>
      <c r="E23" s="1">
        <f t="shared" si="0"/>
        <v>15</v>
      </c>
      <c r="F23" s="8">
        <f t="shared" si="1"/>
        <v>0.05226480836236934</v>
      </c>
    </row>
    <row r="24" spans="1:6" ht="19.5" customHeight="1">
      <c r="A24" t="s">
        <v>69</v>
      </c>
      <c r="B24" s="1">
        <v>1429</v>
      </c>
      <c r="C24" s="1">
        <v>31</v>
      </c>
      <c r="D24" s="1">
        <v>0</v>
      </c>
      <c r="E24" s="1">
        <f t="shared" si="0"/>
        <v>31</v>
      </c>
      <c r="F24" s="8">
        <f t="shared" si="1"/>
        <v>0.021693491952414275</v>
      </c>
    </row>
    <row r="25" spans="1:6" ht="19.5" customHeight="1">
      <c r="A25" t="s">
        <v>530</v>
      </c>
      <c r="B25" s="1">
        <v>850</v>
      </c>
      <c r="C25" s="1">
        <v>37</v>
      </c>
      <c r="D25" s="1">
        <v>0</v>
      </c>
      <c r="E25" s="1">
        <f t="shared" si="0"/>
        <v>37</v>
      </c>
      <c r="F25" s="8">
        <f t="shared" si="1"/>
        <v>0.04352941176470588</v>
      </c>
    </row>
    <row r="26" spans="1:6" ht="19.5" customHeight="1">
      <c r="A26" t="s">
        <v>70</v>
      </c>
      <c r="B26" s="1">
        <v>1434</v>
      </c>
      <c r="C26" s="1">
        <v>35</v>
      </c>
      <c r="D26" s="1">
        <v>0</v>
      </c>
      <c r="E26" s="1">
        <f t="shared" si="0"/>
        <v>35</v>
      </c>
      <c r="F26" s="8">
        <f t="shared" si="1"/>
        <v>0.024407252440725245</v>
      </c>
    </row>
    <row r="27" spans="1:6" ht="19.5" customHeight="1">
      <c r="A27" t="s">
        <v>531</v>
      </c>
      <c r="B27" s="1">
        <v>586</v>
      </c>
      <c r="C27" s="1">
        <v>27</v>
      </c>
      <c r="D27" s="1">
        <v>0</v>
      </c>
      <c r="E27" s="1">
        <f t="shared" si="0"/>
        <v>27</v>
      </c>
      <c r="F27" s="8">
        <f t="shared" si="1"/>
        <v>0.04607508532423208</v>
      </c>
    </row>
    <row r="28" spans="1:6" ht="19.5" customHeight="1">
      <c r="A28" t="s">
        <v>71</v>
      </c>
      <c r="B28" s="1">
        <v>1323</v>
      </c>
      <c r="C28" s="1">
        <v>59</v>
      </c>
      <c r="D28" s="1">
        <v>0</v>
      </c>
      <c r="E28" s="1">
        <f t="shared" si="0"/>
        <v>59</v>
      </c>
      <c r="F28" s="8">
        <f t="shared" si="1"/>
        <v>0.044595616024187455</v>
      </c>
    </row>
    <row r="29" spans="1:6" ht="19.5" customHeight="1">
      <c r="A29" t="s">
        <v>532</v>
      </c>
      <c r="B29" s="1">
        <v>1275</v>
      </c>
      <c r="C29" s="1">
        <v>36</v>
      </c>
      <c r="D29" s="1">
        <v>0</v>
      </c>
      <c r="E29" s="1">
        <f t="shared" si="0"/>
        <v>36</v>
      </c>
      <c r="F29" s="8">
        <f t="shared" si="1"/>
        <v>0.02823529411764706</v>
      </c>
    </row>
    <row r="30" spans="1:6" ht="19.5" customHeight="1">
      <c r="A30" t="s">
        <v>72</v>
      </c>
      <c r="B30" s="1">
        <v>1456</v>
      </c>
      <c r="C30" s="1">
        <v>63</v>
      </c>
      <c r="D30" s="1">
        <v>1</v>
      </c>
      <c r="E30" s="1">
        <f t="shared" si="0"/>
        <v>64</v>
      </c>
      <c r="F30" s="8">
        <f t="shared" si="1"/>
        <v>0.04395604395604396</v>
      </c>
    </row>
    <row r="31" spans="1:6" ht="19.5" customHeight="1">
      <c r="A31" t="s">
        <v>73</v>
      </c>
      <c r="B31" s="1">
        <v>447</v>
      </c>
      <c r="C31" s="1">
        <v>37</v>
      </c>
      <c r="D31" s="1">
        <v>0</v>
      </c>
      <c r="E31" s="1">
        <f t="shared" si="0"/>
        <v>37</v>
      </c>
      <c r="F31" s="8">
        <f t="shared" si="1"/>
        <v>0.08277404921700224</v>
      </c>
    </row>
    <row r="32" spans="1:6" ht="19.5" customHeight="1">
      <c r="A32" t="s">
        <v>74</v>
      </c>
      <c r="B32" s="1">
        <v>936</v>
      </c>
      <c r="C32" s="1">
        <v>15</v>
      </c>
      <c r="D32" s="1">
        <v>0</v>
      </c>
      <c r="E32" s="1">
        <f t="shared" si="0"/>
        <v>15</v>
      </c>
      <c r="F32" s="8">
        <f t="shared" si="1"/>
        <v>0.016025641025641024</v>
      </c>
    </row>
    <row r="33" spans="1:6" ht="19.5" customHeight="1">
      <c r="A33" t="s">
        <v>75</v>
      </c>
      <c r="B33" s="1">
        <v>309</v>
      </c>
      <c r="C33" s="1">
        <v>18</v>
      </c>
      <c r="D33" s="1">
        <v>0</v>
      </c>
      <c r="E33" s="1">
        <f t="shared" si="0"/>
        <v>18</v>
      </c>
      <c r="F33" s="8">
        <f t="shared" si="1"/>
        <v>0.05825242718446602</v>
      </c>
    </row>
    <row r="34" spans="1:6" ht="19.5" customHeight="1">
      <c r="A34" t="s">
        <v>76</v>
      </c>
      <c r="B34" s="1">
        <v>495</v>
      </c>
      <c r="C34" s="1">
        <v>64</v>
      </c>
      <c r="D34" s="1">
        <v>0</v>
      </c>
      <c r="E34" s="1">
        <f t="shared" si="0"/>
        <v>64</v>
      </c>
      <c r="F34" s="8">
        <f t="shared" si="1"/>
        <v>0.1292929292929293</v>
      </c>
    </row>
    <row r="35" spans="1:6" ht="19.5" customHeight="1">
      <c r="A35" t="s">
        <v>77</v>
      </c>
      <c r="B35" s="1">
        <v>565</v>
      </c>
      <c r="C35" s="1">
        <v>33</v>
      </c>
      <c r="D35" s="1">
        <v>0</v>
      </c>
      <c r="E35" s="1">
        <f t="shared" si="0"/>
        <v>33</v>
      </c>
      <c r="F35" s="8">
        <f t="shared" si="1"/>
        <v>0.0584070796460177</v>
      </c>
    </row>
    <row r="36" spans="1:6" ht="19.5" customHeight="1">
      <c r="A36" t="s">
        <v>78</v>
      </c>
      <c r="B36" s="1">
        <v>446</v>
      </c>
      <c r="C36" s="1">
        <v>30</v>
      </c>
      <c r="D36" s="1">
        <v>0</v>
      </c>
      <c r="E36" s="1">
        <f t="shared" si="0"/>
        <v>30</v>
      </c>
      <c r="F36" s="8">
        <f t="shared" si="1"/>
        <v>0.06726457399103139</v>
      </c>
    </row>
    <row r="37" spans="1:6" ht="19.5" customHeight="1">
      <c r="A37" t="s">
        <v>79</v>
      </c>
      <c r="B37" s="1">
        <v>920</v>
      </c>
      <c r="C37" s="1">
        <v>15</v>
      </c>
      <c r="D37" s="1">
        <v>0</v>
      </c>
      <c r="E37" s="1">
        <f t="shared" si="0"/>
        <v>15</v>
      </c>
      <c r="F37" s="8">
        <f t="shared" si="1"/>
        <v>0.016304347826086956</v>
      </c>
    </row>
    <row r="38" spans="1:6" ht="19.5" customHeight="1">
      <c r="A38" t="s">
        <v>80</v>
      </c>
      <c r="B38" s="1">
        <v>356</v>
      </c>
      <c r="C38" s="1">
        <v>8</v>
      </c>
      <c r="D38" s="1">
        <v>0</v>
      </c>
      <c r="E38" s="1">
        <f t="shared" si="0"/>
        <v>8</v>
      </c>
      <c r="F38" s="8">
        <f t="shared" si="1"/>
        <v>0.02247191011235955</v>
      </c>
    </row>
    <row r="39" spans="1:6" ht="19.5" customHeight="1">
      <c r="A39" t="s">
        <v>81</v>
      </c>
      <c r="B39" s="1">
        <v>2359</v>
      </c>
      <c r="C39" s="1">
        <v>116</v>
      </c>
      <c r="D39" s="1">
        <v>0</v>
      </c>
      <c r="E39" s="1">
        <f t="shared" si="0"/>
        <v>116</v>
      </c>
      <c r="F39" s="8">
        <f t="shared" si="1"/>
        <v>0.04917337855023315</v>
      </c>
    </row>
    <row r="40" spans="1:6" ht="19.5" customHeight="1">
      <c r="A40" t="s">
        <v>82</v>
      </c>
      <c r="B40" s="1">
        <v>621</v>
      </c>
      <c r="C40" s="1">
        <v>46</v>
      </c>
      <c r="D40" s="1">
        <v>0</v>
      </c>
      <c r="E40" s="1">
        <f t="shared" si="0"/>
        <v>46</v>
      </c>
      <c r="F40" s="8">
        <f t="shared" si="1"/>
        <v>0.07407407407407407</v>
      </c>
    </row>
    <row r="41" spans="1:6" ht="19.5" customHeight="1">
      <c r="A41" t="s">
        <v>83</v>
      </c>
      <c r="B41" s="1">
        <v>467</v>
      </c>
      <c r="C41" s="1">
        <v>32</v>
      </c>
      <c r="D41" s="1">
        <v>0</v>
      </c>
      <c r="E41" s="1">
        <f t="shared" si="0"/>
        <v>32</v>
      </c>
      <c r="F41" s="8">
        <f t="shared" si="1"/>
        <v>0.06852248394004283</v>
      </c>
    </row>
    <row r="42" spans="1:6" ht="19.5" customHeight="1">
      <c r="A42" t="s">
        <v>84</v>
      </c>
      <c r="B42" s="1">
        <v>1600</v>
      </c>
      <c r="C42" s="1">
        <v>83</v>
      </c>
      <c r="D42" s="1">
        <v>1</v>
      </c>
      <c r="E42" s="1">
        <f t="shared" si="0"/>
        <v>84</v>
      </c>
      <c r="F42" s="8">
        <f t="shared" si="1"/>
        <v>0.0525</v>
      </c>
    </row>
    <row r="43" spans="1:6" ht="19.5" customHeight="1">
      <c r="A43" t="s">
        <v>85</v>
      </c>
      <c r="B43" s="1">
        <v>315</v>
      </c>
      <c r="C43" s="1">
        <v>10</v>
      </c>
      <c r="D43" s="1">
        <v>0</v>
      </c>
      <c r="E43" s="1">
        <f t="shared" si="0"/>
        <v>10</v>
      </c>
      <c r="F43" s="8">
        <f t="shared" si="1"/>
        <v>0.031746031746031744</v>
      </c>
    </row>
    <row r="44" spans="1:6" ht="19.5" customHeight="1">
      <c r="A44" t="s">
        <v>86</v>
      </c>
      <c r="B44" s="1">
        <v>654</v>
      </c>
      <c r="C44" s="1">
        <v>74</v>
      </c>
      <c r="D44" s="1">
        <v>0</v>
      </c>
      <c r="E44" s="1">
        <f t="shared" si="0"/>
        <v>74</v>
      </c>
      <c r="F44" s="8">
        <f t="shared" si="1"/>
        <v>0.11314984709480122</v>
      </c>
    </row>
    <row r="45" spans="1:6" ht="19.5" customHeight="1">
      <c r="A45" t="s">
        <v>87</v>
      </c>
      <c r="B45" s="1">
        <v>673</v>
      </c>
      <c r="C45" s="1">
        <v>25</v>
      </c>
      <c r="D45" s="1">
        <v>0</v>
      </c>
      <c r="E45" s="1">
        <f t="shared" si="0"/>
        <v>25</v>
      </c>
      <c r="F45" s="8">
        <f t="shared" si="1"/>
        <v>0.03714710252600297</v>
      </c>
    </row>
    <row r="46" spans="1:6" ht="19.5" customHeight="1">
      <c r="A46" t="s">
        <v>88</v>
      </c>
      <c r="B46" s="1">
        <v>1145</v>
      </c>
      <c r="C46" s="1">
        <v>93</v>
      </c>
      <c r="D46" s="1">
        <v>0</v>
      </c>
      <c r="E46" s="1">
        <f t="shared" si="0"/>
        <v>93</v>
      </c>
      <c r="F46" s="8">
        <f t="shared" si="1"/>
        <v>0.08122270742358079</v>
      </c>
    </row>
    <row r="47" spans="1:6" ht="19.5" customHeight="1">
      <c r="A47" t="s">
        <v>89</v>
      </c>
      <c r="B47" s="1">
        <v>556</v>
      </c>
      <c r="C47" s="1">
        <v>10</v>
      </c>
      <c r="D47" s="1">
        <v>0</v>
      </c>
      <c r="E47" s="1">
        <f t="shared" si="0"/>
        <v>10</v>
      </c>
      <c r="F47" s="8">
        <f t="shared" si="1"/>
        <v>0.017985611510791366</v>
      </c>
    </row>
    <row r="48" spans="1:6" ht="19.5" customHeight="1">
      <c r="A48" t="s">
        <v>90</v>
      </c>
      <c r="B48" s="1">
        <v>453</v>
      </c>
      <c r="C48" s="1">
        <v>22</v>
      </c>
      <c r="D48" s="1">
        <v>0</v>
      </c>
      <c r="E48" s="1">
        <f t="shared" si="0"/>
        <v>22</v>
      </c>
      <c r="F48" s="8">
        <f t="shared" si="1"/>
        <v>0.04856512141280353</v>
      </c>
    </row>
    <row r="49" spans="1:6" ht="19.5" customHeight="1">
      <c r="A49" t="s">
        <v>91</v>
      </c>
      <c r="B49" s="1">
        <v>625</v>
      </c>
      <c r="C49" s="1">
        <v>14</v>
      </c>
      <c r="D49" s="1">
        <v>0</v>
      </c>
      <c r="E49" s="1">
        <f t="shared" si="0"/>
        <v>14</v>
      </c>
      <c r="F49" s="8">
        <f t="shared" si="1"/>
        <v>0.0224</v>
      </c>
    </row>
    <row r="50" spans="1:6" ht="19.5" customHeight="1">
      <c r="A50" t="s">
        <v>92</v>
      </c>
      <c r="B50" s="1">
        <v>1986</v>
      </c>
      <c r="C50" s="1">
        <v>81</v>
      </c>
      <c r="D50" s="1">
        <v>0</v>
      </c>
      <c r="E50" s="1">
        <f t="shared" si="0"/>
        <v>81</v>
      </c>
      <c r="F50" s="8">
        <f t="shared" si="1"/>
        <v>0.04078549848942598</v>
      </c>
    </row>
    <row r="51" spans="1:6" ht="19.5" customHeight="1">
      <c r="A51" t="s">
        <v>533</v>
      </c>
      <c r="B51" s="1">
        <v>1443</v>
      </c>
      <c r="C51" s="1">
        <v>43</v>
      </c>
      <c r="D51" s="1">
        <v>0</v>
      </c>
      <c r="E51" s="1">
        <f t="shared" si="0"/>
        <v>43</v>
      </c>
      <c r="F51" s="8">
        <f t="shared" si="1"/>
        <v>0.0297990297990298</v>
      </c>
    </row>
    <row r="52" spans="1:6" ht="19.5" customHeight="1">
      <c r="A52" t="s">
        <v>534</v>
      </c>
      <c r="B52" s="1">
        <v>2996</v>
      </c>
      <c r="C52" s="1">
        <v>93</v>
      </c>
      <c r="D52" s="1">
        <v>1</v>
      </c>
      <c r="E52" s="1">
        <f t="shared" si="0"/>
        <v>94</v>
      </c>
      <c r="F52" s="8">
        <f t="shared" si="1"/>
        <v>0.03137516688918558</v>
      </c>
    </row>
    <row r="53" spans="1:6" ht="19.5" customHeight="1">
      <c r="A53" t="s">
        <v>93</v>
      </c>
      <c r="B53" s="1">
        <v>509</v>
      </c>
      <c r="C53" s="1">
        <v>13</v>
      </c>
      <c r="D53" s="1">
        <v>0</v>
      </c>
      <c r="E53" s="1">
        <f t="shared" si="0"/>
        <v>13</v>
      </c>
      <c r="F53" s="8">
        <f t="shared" si="1"/>
        <v>0.025540275049115914</v>
      </c>
    </row>
    <row r="54" spans="1:6" ht="19.5" customHeight="1">
      <c r="A54" t="s">
        <v>94</v>
      </c>
      <c r="B54" s="1">
        <v>821</v>
      </c>
      <c r="C54" s="1">
        <v>69</v>
      </c>
      <c r="D54" s="1">
        <v>1</v>
      </c>
      <c r="E54" s="1">
        <f t="shared" si="0"/>
        <v>70</v>
      </c>
      <c r="F54" s="8">
        <f t="shared" si="1"/>
        <v>0.08526187576126674</v>
      </c>
    </row>
    <row r="55" spans="1:6" ht="19.5" customHeight="1">
      <c r="A55" t="s">
        <v>95</v>
      </c>
      <c r="B55" s="1">
        <v>551</v>
      </c>
      <c r="C55" s="1">
        <v>26</v>
      </c>
      <c r="D55" s="1">
        <v>0</v>
      </c>
      <c r="E55" s="1">
        <f t="shared" si="0"/>
        <v>26</v>
      </c>
      <c r="F55" s="8">
        <f t="shared" si="1"/>
        <v>0.047186932849364795</v>
      </c>
    </row>
    <row r="56" spans="1:6" ht="19.5" customHeight="1">
      <c r="A56" t="s">
        <v>535</v>
      </c>
      <c r="B56" s="1">
        <v>671</v>
      </c>
      <c r="C56" s="1">
        <v>49</v>
      </c>
      <c r="D56" s="1">
        <v>0</v>
      </c>
      <c r="E56" s="1">
        <f t="shared" si="0"/>
        <v>49</v>
      </c>
      <c r="F56" s="8">
        <f t="shared" si="1"/>
        <v>0.07302533532041729</v>
      </c>
    </row>
    <row r="57" spans="1:6" ht="19.5" customHeight="1">
      <c r="A57" t="s">
        <v>96</v>
      </c>
      <c r="B57" s="1">
        <v>385</v>
      </c>
      <c r="C57" s="1">
        <v>10</v>
      </c>
      <c r="D57" s="1">
        <v>0</v>
      </c>
      <c r="E57" s="1">
        <f t="shared" si="0"/>
        <v>10</v>
      </c>
      <c r="F57" s="8">
        <f t="shared" si="1"/>
        <v>0.025974025974025976</v>
      </c>
    </row>
    <row r="58" spans="1:6" ht="19.5" customHeight="1">
      <c r="A58" t="s">
        <v>97</v>
      </c>
      <c r="B58" s="1">
        <v>1015</v>
      </c>
      <c r="C58" s="1">
        <v>54</v>
      </c>
      <c r="D58" s="1">
        <v>0</v>
      </c>
      <c r="E58" s="1">
        <f t="shared" si="0"/>
        <v>54</v>
      </c>
      <c r="F58" s="8">
        <f t="shared" si="1"/>
        <v>0.053201970443349754</v>
      </c>
    </row>
    <row r="59" spans="1:6" ht="19.5" customHeight="1">
      <c r="A59" t="s">
        <v>98</v>
      </c>
      <c r="B59" s="1">
        <v>1376</v>
      </c>
      <c r="C59" s="1">
        <v>56</v>
      </c>
      <c r="D59" s="1">
        <v>0</v>
      </c>
      <c r="E59" s="1">
        <f t="shared" si="0"/>
        <v>56</v>
      </c>
      <c r="F59" s="8">
        <f t="shared" si="1"/>
        <v>0.040697674418604654</v>
      </c>
    </row>
    <row r="60" spans="1:6" s="15" customFormat="1" ht="24.75" customHeight="1">
      <c r="A60" s="12" t="s">
        <v>52</v>
      </c>
      <c r="B60" s="13">
        <f>SUM(B5:B59)</f>
        <v>52754</v>
      </c>
      <c r="C60" s="13">
        <f>SUM(C5:C59)</f>
        <v>2389</v>
      </c>
      <c r="D60" s="13">
        <f>SUM(D5:D59)</f>
        <v>23</v>
      </c>
      <c r="E60" s="13">
        <f>SUM(C60:D60)</f>
        <v>2412</v>
      </c>
      <c r="F60" s="14">
        <f>E60/B60</f>
        <v>0.04572165143875346</v>
      </c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:F1"/>
    </sheetView>
  </sheetViews>
  <sheetFormatPr defaultColWidth="11.421875" defaultRowHeight="12.75"/>
  <cols>
    <col min="1" max="1" width="24.140625" style="0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99</v>
      </c>
      <c r="B5" s="1">
        <v>944</v>
      </c>
      <c r="C5" s="1">
        <v>17</v>
      </c>
      <c r="D5" s="1">
        <v>0</v>
      </c>
      <c r="E5" s="1">
        <f>SUM(C5:D5)</f>
        <v>17</v>
      </c>
      <c r="F5" s="8">
        <f>E5/B5</f>
        <v>0.018008474576271187</v>
      </c>
    </row>
    <row r="6" spans="1:6" ht="19.5" customHeight="1">
      <c r="A6" t="s">
        <v>526</v>
      </c>
      <c r="B6" s="1">
        <v>1178</v>
      </c>
      <c r="C6" s="1">
        <v>58</v>
      </c>
      <c r="D6" s="1">
        <v>0</v>
      </c>
      <c r="E6" s="1">
        <f aca="true" t="shared" si="0" ref="E6:E18">SUM(C6:D6)</f>
        <v>58</v>
      </c>
      <c r="F6" s="8">
        <f aca="true" t="shared" si="1" ref="F6:F18">E6/B6</f>
        <v>0.04923599320882852</v>
      </c>
    </row>
    <row r="7" spans="1:6" ht="19.5" customHeight="1">
      <c r="A7" t="s">
        <v>100</v>
      </c>
      <c r="B7" s="1">
        <v>801</v>
      </c>
      <c r="C7" s="1">
        <v>34</v>
      </c>
      <c r="D7" s="1">
        <v>0</v>
      </c>
      <c r="E7" s="1">
        <f t="shared" si="0"/>
        <v>34</v>
      </c>
      <c r="F7" s="8">
        <f t="shared" si="1"/>
        <v>0.04244694132334582</v>
      </c>
    </row>
    <row r="8" spans="1:6" ht="19.5" customHeight="1">
      <c r="A8" t="s">
        <v>101</v>
      </c>
      <c r="B8" s="1">
        <v>4691</v>
      </c>
      <c r="C8" s="1">
        <v>233</v>
      </c>
      <c r="D8" s="1">
        <v>2</v>
      </c>
      <c r="E8" s="1">
        <f t="shared" si="0"/>
        <v>235</v>
      </c>
      <c r="F8" s="8">
        <f t="shared" si="1"/>
        <v>0.05009592837348113</v>
      </c>
    </row>
    <row r="9" spans="1:6" ht="19.5" customHeight="1">
      <c r="A9" t="s">
        <v>102</v>
      </c>
      <c r="B9" s="1">
        <v>1058</v>
      </c>
      <c r="C9" s="1">
        <v>69</v>
      </c>
      <c r="D9" s="1">
        <v>0</v>
      </c>
      <c r="E9" s="1">
        <f t="shared" si="0"/>
        <v>69</v>
      </c>
      <c r="F9" s="8">
        <f t="shared" si="1"/>
        <v>0.06521739130434782</v>
      </c>
    </row>
    <row r="10" spans="1:6" ht="19.5" customHeight="1">
      <c r="A10" t="s">
        <v>103</v>
      </c>
      <c r="B10" s="1">
        <v>1091</v>
      </c>
      <c r="C10" s="1">
        <v>26</v>
      </c>
      <c r="D10" s="1">
        <v>1</v>
      </c>
      <c r="E10" s="1">
        <f t="shared" si="0"/>
        <v>27</v>
      </c>
      <c r="F10" s="8">
        <f t="shared" si="1"/>
        <v>0.02474793767186068</v>
      </c>
    </row>
    <row r="11" spans="1:6" ht="19.5" customHeight="1">
      <c r="A11" t="s">
        <v>104</v>
      </c>
      <c r="B11" s="1">
        <v>527</v>
      </c>
      <c r="C11" s="1">
        <v>14</v>
      </c>
      <c r="D11" s="1">
        <v>0</v>
      </c>
      <c r="E11" s="1">
        <f t="shared" si="0"/>
        <v>14</v>
      </c>
      <c r="F11" s="8">
        <f t="shared" si="1"/>
        <v>0.026565464895635674</v>
      </c>
    </row>
    <row r="12" spans="1:6" ht="19.5" customHeight="1">
      <c r="A12" t="s">
        <v>105</v>
      </c>
      <c r="B12" s="1">
        <v>2017</v>
      </c>
      <c r="C12" s="1">
        <v>76</v>
      </c>
      <c r="D12" s="1">
        <v>0</v>
      </c>
      <c r="E12" s="1">
        <f t="shared" si="0"/>
        <v>76</v>
      </c>
      <c r="F12" s="8">
        <f t="shared" si="1"/>
        <v>0.03767972235994051</v>
      </c>
    </row>
    <row r="13" spans="1:6" ht="19.5" customHeight="1">
      <c r="A13" t="s">
        <v>106</v>
      </c>
      <c r="B13" s="1">
        <v>1105</v>
      </c>
      <c r="C13" s="1">
        <v>27</v>
      </c>
      <c r="D13" s="1">
        <v>0</v>
      </c>
      <c r="E13" s="1">
        <f t="shared" si="0"/>
        <v>27</v>
      </c>
      <c r="F13" s="8">
        <f t="shared" si="1"/>
        <v>0.024434389140271493</v>
      </c>
    </row>
    <row r="14" spans="1:6" ht="19.5" customHeight="1">
      <c r="A14" t="s">
        <v>107</v>
      </c>
      <c r="B14" s="1">
        <v>906</v>
      </c>
      <c r="C14" s="1">
        <v>30</v>
      </c>
      <c r="D14" s="1">
        <v>0</v>
      </c>
      <c r="E14" s="1">
        <f t="shared" si="0"/>
        <v>30</v>
      </c>
      <c r="F14" s="8">
        <f t="shared" si="1"/>
        <v>0.033112582781456956</v>
      </c>
    </row>
    <row r="15" spans="1:6" ht="19.5" customHeight="1">
      <c r="A15" t="s">
        <v>108</v>
      </c>
      <c r="B15" s="1">
        <v>1167</v>
      </c>
      <c r="C15" s="1">
        <v>61</v>
      </c>
      <c r="D15" s="1">
        <v>0</v>
      </c>
      <c r="E15" s="1">
        <f t="shared" si="0"/>
        <v>61</v>
      </c>
      <c r="F15" s="8">
        <f t="shared" si="1"/>
        <v>0.05227077977720651</v>
      </c>
    </row>
    <row r="16" spans="1:6" ht="19.5" customHeight="1">
      <c r="A16" t="s">
        <v>109</v>
      </c>
      <c r="B16" s="1">
        <v>1193</v>
      </c>
      <c r="C16" s="1">
        <v>32</v>
      </c>
      <c r="D16" s="1">
        <v>2</v>
      </c>
      <c r="E16" s="1">
        <f t="shared" si="0"/>
        <v>34</v>
      </c>
      <c r="F16" s="8">
        <f t="shared" si="1"/>
        <v>0.028499580888516344</v>
      </c>
    </row>
    <row r="17" spans="1:6" ht="19.5" customHeight="1">
      <c r="A17" t="s">
        <v>110</v>
      </c>
      <c r="B17" s="1">
        <v>402</v>
      </c>
      <c r="C17" s="1">
        <v>26</v>
      </c>
      <c r="D17" s="1">
        <v>0</v>
      </c>
      <c r="E17" s="1">
        <f t="shared" si="0"/>
        <v>26</v>
      </c>
      <c r="F17" s="8">
        <f t="shared" si="1"/>
        <v>0.06467661691542288</v>
      </c>
    </row>
    <row r="18" spans="1:6" ht="19.5" customHeight="1">
      <c r="A18" t="s">
        <v>111</v>
      </c>
      <c r="B18" s="1">
        <v>945</v>
      </c>
      <c r="C18" s="1">
        <v>42</v>
      </c>
      <c r="D18" s="1">
        <v>0</v>
      </c>
      <c r="E18" s="1">
        <f t="shared" si="0"/>
        <v>42</v>
      </c>
      <c r="F18" s="8">
        <f t="shared" si="1"/>
        <v>0.044444444444444446</v>
      </c>
    </row>
    <row r="19" spans="1:6" ht="24.75" customHeight="1">
      <c r="A19" s="12" t="s">
        <v>52</v>
      </c>
      <c r="B19" s="13">
        <f>SUM(B5:B18)</f>
        <v>18025</v>
      </c>
      <c r="C19" s="13">
        <f>SUM(C5:C18)</f>
        <v>745</v>
      </c>
      <c r="D19" s="13">
        <f>SUM(D5:D18)</f>
        <v>5</v>
      </c>
      <c r="E19" s="13">
        <f>SUM(C19:D19)</f>
        <v>750</v>
      </c>
      <c r="F19" s="14">
        <f>E19/B19</f>
        <v>0.04160887656033287</v>
      </c>
    </row>
    <row r="20" ht="12.75">
      <c r="B20"/>
    </row>
    <row r="21" ht="12.75">
      <c r="B21"/>
    </row>
    <row r="22" ht="12.75">
      <c r="B22"/>
    </row>
    <row r="23" ht="12.75">
      <c r="B23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7.71093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112</v>
      </c>
      <c r="B5" s="1">
        <v>1374</v>
      </c>
      <c r="C5" s="1">
        <v>58</v>
      </c>
      <c r="D5" s="1">
        <v>0</v>
      </c>
      <c r="E5" s="1">
        <f>SUM(C5:D5)</f>
        <v>58</v>
      </c>
      <c r="F5" s="8">
        <f>E5/B5</f>
        <v>0.042212518195050945</v>
      </c>
    </row>
    <row r="6" spans="1:6" ht="19.5" customHeight="1">
      <c r="A6" t="s">
        <v>113</v>
      </c>
      <c r="B6" s="1">
        <v>941</v>
      </c>
      <c r="C6" s="1">
        <v>68</v>
      </c>
      <c r="D6" s="1">
        <v>0</v>
      </c>
      <c r="E6" s="1">
        <f aca="true" t="shared" si="0" ref="E6:E61">SUM(C6:D6)</f>
        <v>68</v>
      </c>
      <c r="F6" s="8">
        <f aca="true" t="shared" si="1" ref="F6:F61">E6/B6</f>
        <v>0.07226354941551541</v>
      </c>
    </row>
    <row r="7" spans="1:6" ht="19.5" customHeight="1">
      <c r="A7" t="s">
        <v>114</v>
      </c>
      <c r="B7" s="1">
        <v>2928</v>
      </c>
      <c r="C7" s="1">
        <v>102</v>
      </c>
      <c r="D7" s="1">
        <v>1</v>
      </c>
      <c r="E7" s="1">
        <f t="shared" si="0"/>
        <v>103</v>
      </c>
      <c r="F7" s="8">
        <f t="shared" si="1"/>
        <v>0.0351775956284153</v>
      </c>
    </row>
    <row r="8" spans="1:6" ht="19.5" customHeight="1">
      <c r="A8" t="s">
        <v>115</v>
      </c>
      <c r="B8" s="1">
        <v>1140</v>
      </c>
      <c r="C8" s="1">
        <v>48</v>
      </c>
      <c r="D8" s="1">
        <v>0</v>
      </c>
      <c r="E8" s="1">
        <f t="shared" si="0"/>
        <v>48</v>
      </c>
      <c r="F8" s="8">
        <f t="shared" si="1"/>
        <v>0.042105263157894736</v>
      </c>
    </row>
    <row r="9" spans="1:6" ht="19.5" customHeight="1">
      <c r="A9" t="s">
        <v>116</v>
      </c>
      <c r="B9" s="1">
        <v>514</v>
      </c>
      <c r="C9" s="1">
        <v>35</v>
      </c>
      <c r="D9" s="1">
        <v>0</v>
      </c>
      <c r="E9" s="1">
        <f t="shared" si="0"/>
        <v>35</v>
      </c>
      <c r="F9" s="8">
        <f t="shared" si="1"/>
        <v>0.06809338521400778</v>
      </c>
    </row>
    <row r="10" spans="1:6" ht="19.5" customHeight="1">
      <c r="A10" t="s">
        <v>117</v>
      </c>
      <c r="B10" s="1">
        <v>1486</v>
      </c>
      <c r="C10" s="1">
        <v>70</v>
      </c>
      <c r="D10" s="1">
        <v>1</v>
      </c>
      <c r="E10" s="1">
        <f t="shared" si="0"/>
        <v>71</v>
      </c>
      <c r="F10" s="8">
        <f t="shared" si="1"/>
        <v>0.0477792732166891</v>
      </c>
    </row>
    <row r="11" spans="1:6" ht="19.5" customHeight="1">
      <c r="A11" t="s">
        <v>118</v>
      </c>
      <c r="B11" s="1">
        <v>2279</v>
      </c>
      <c r="C11" s="1">
        <v>86</v>
      </c>
      <c r="D11" s="1">
        <v>0</v>
      </c>
      <c r="E11" s="1">
        <f t="shared" si="0"/>
        <v>86</v>
      </c>
      <c r="F11" s="8">
        <f t="shared" si="1"/>
        <v>0.03773584905660377</v>
      </c>
    </row>
    <row r="12" spans="1:6" ht="19.5" customHeight="1">
      <c r="A12" t="s">
        <v>119</v>
      </c>
      <c r="B12" s="1">
        <v>3934</v>
      </c>
      <c r="C12" s="1">
        <v>186</v>
      </c>
      <c r="D12" s="1">
        <v>65</v>
      </c>
      <c r="E12" s="1">
        <f t="shared" si="0"/>
        <v>251</v>
      </c>
      <c r="F12" s="8">
        <f t="shared" si="1"/>
        <v>0.06380274529740722</v>
      </c>
    </row>
    <row r="13" spans="1:6" ht="19.5" customHeight="1">
      <c r="A13" t="s">
        <v>120</v>
      </c>
      <c r="B13" s="1">
        <v>2286</v>
      </c>
      <c r="C13" s="1">
        <v>124</v>
      </c>
      <c r="D13" s="1">
        <v>0</v>
      </c>
      <c r="E13" s="1">
        <f t="shared" si="0"/>
        <v>124</v>
      </c>
      <c r="F13" s="8">
        <f t="shared" si="1"/>
        <v>0.0542432195975503</v>
      </c>
    </row>
    <row r="14" spans="1:6" ht="19.5" customHeight="1">
      <c r="A14" t="s">
        <v>121</v>
      </c>
      <c r="B14" s="1">
        <v>5046</v>
      </c>
      <c r="C14" s="1">
        <v>204</v>
      </c>
      <c r="D14" s="1">
        <v>3</v>
      </c>
      <c r="E14" s="1">
        <f t="shared" si="0"/>
        <v>207</v>
      </c>
      <c r="F14" s="8">
        <f t="shared" si="1"/>
        <v>0.04102259215219976</v>
      </c>
    </row>
    <row r="15" spans="1:6" ht="19.5" customHeight="1">
      <c r="A15" t="s">
        <v>122</v>
      </c>
      <c r="B15" s="1">
        <v>2541</v>
      </c>
      <c r="C15" s="1">
        <v>107</v>
      </c>
      <c r="D15" s="1">
        <v>0</v>
      </c>
      <c r="E15" s="1">
        <f t="shared" si="0"/>
        <v>107</v>
      </c>
      <c r="F15" s="8">
        <f t="shared" si="1"/>
        <v>0.04210940574576938</v>
      </c>
    </row>
    <row r="16" spans="1:6" ht="19.5" customHeight="1">
      <c r="A16" t="s">
        <v>123</v>
      </c>
      <c r="B16" s="1">
        <v>1124</v>
      </c>
      <c r="C16" s="1">
        <v>46</v>
      </c>
      <c r="D16" s="1">
        <v>0</v>
      </c>
      <c r="E16" s="1">
        <f t="shared" si="0"/>
        <v>46</v>
      </c>
      <c r="F16" s="8">
        <f t="shared" si="1"/>
        <v>0.04092526690391459</v>
      </c>
    </row>
    <row r="17" spans="1:6" ht="19.5" customHeight="1">
      <c r="A17" t="s">
        <v>124</v>
      </c>
      <c r="B17" s="1">
        <v>5392</v>
      </c>
      <c r="C17" s="1">
        <v>320</v>
      </c>
      <c r="D17" s="1">
        <v>1</v>
      </c>
      <c r="E17" s="1">
        <f t="shared" si="0"/>
        <v>321</v>
      </c>
      <c r="F17" s="8">
        <f t="shared" si="1"/>
        <v>0.0595326409495549</v>
      </c>
    </row>
    <row r="18" spans="1:6" ht="19.5" customHeight="1">
      <c r="A18" t="s">
        <v>125</v>
      </c>
      <c r="B18" s="1">
        <v>2766</v>
      </c>
      <c r="C18" s="1">
        <v>164</v>
      </c>
      <c r="D18" s="1">
        <v>0</v>
      </c>
      <c r="E18" s="1">
        <f t="shared" si="0"/>
        <v>164</v>
      </c>
      <c r="F18" s="8">
        <f t="shared" si="1"/>
        <v>0.05929139551699204</v>
      </c>
    </row>
    <row r="19" spans="1:6" ht="19.5" customHeight="1">
      <c r="A19" t="s">
        <v>126</v>
      </c>
      <c r="B19" s="1">
        <v>297</v>
      </c>
      <c r="C19" s="1">
        <v>8</v>
      </c>
      <c r="D19" s="1">
        <v>0</v>
      </c>
      <c r="E19" s="1">
        <f t="shared" si="0"/>
        <v>8</v>
      </c>
      <c r="F19" s="8">
        <f t="shared" si="1"/>
        <v>0.026936026936026935</v>
      </c>
    </row>
    <row r="20" spans="1:6" ht="19.5" customHeight="1">
      <c r="A20" t="s">
        <v>127</v>
      </c>
      <c r="B20" s="1">
        <v>310</v>
      </c>
      <c r="C20" s="1">
        <v>23</v>
      </c>
      <c r="D20" s="1">
        <v>0</v>
      </c>
      <c r="E20" s="1">
        <f t="shared" si="0"/>
        <v>23</v>
      </c>
      <c r="F20" s="8">
        <f t="shared" si="1"/>
        <v>0.07419354838709677</v>
      </c>
    </row>
    <row r="21" spans="1:6" ht="19.5" customHeight="1">
      <c r="A21" t="s">
        <v>128</v>
      </c>
      <c r="B21" s="1">
        <v>3273</v>
      </c>
      <c r="C21" s="1">
        <v>170</v>
      </c>
      <c r="D21" s="1">
        <v>3</v>
      </c>
      <c r="E21" s="1">
        <f t="shared" si="0"/>
        <v>173</v>
      </c>
      <c r="F21" s="8">
        <f t="shared" si="1"/>
        <v>0.05285670638557898</v>
      </c>
    </row>
    <row r="22" spans="1:6" ht="19.5" customHeight="1">
      <c r="A22" t="s">
        <v>516</v>
      </c>
      <c r="B22" s="1">
        <v>992</v>
      </c>
      <c r="C22" s="1">
        <v>54</v>
      </c>
      <c r="D22" s="1">
        <v>0</v>
      </c>
      <c r="E22" s="1">
        <f t="shared" si="0"/>
        <v>54</v>
      </c>
      <c r="F22" s="8">
        <f t="shared" si="1"/>
        <v>0.05443548387096774</v>
      </c>
    </row>
    <row r="23" spans="1:6" ht="19.5" customHeight="1">
      <c r="A23" t="s">
        <v>129</v>
      </c>
      <c r="B23" s="1">
        <v>2054</v>
      </c>
      <c r="C23" s="1">
        <v>103</v>
      </c>
      <c r="D23" s="1">
        <v>0</v>
      </c>
      <c r="E23" s="1">
        <f t="shared" si="0"/>
        <v>103</v>
      </c>
      <c r="F23" s="8">
        <f t="shared" si="1"/>
        <v>0.0501460564751704</v>
      </c>
    </row>
    <row r="24" spans="1:6" ht="19.5" customHeight="1">
      <c r="A24" t="s">
        <v>130</v>
      </c>
      <c r="B24" s="1">
        <v>2757</v>
      </c>
      <c r="C24" s="1">
        <v>74</v>
      </c>
      <c r="D24" s="1">
        <v>0</v>
      </c>
      <c r="E24" s="1">
        <f t="shared" si="0"/>
        <v>74</v>
      </c>
      <c r="F24" s="8">
        <f t="shared" si="1"/>
        <v>0.02684076895175916</v>
      </c>
    </row>
    <row r="25" spans="1:6" ht="19.5" customHeight="1">
      <c r="A25" t="s">
        <v>517</v>
      </c>
      <c r="B25" s="1">
        <v>1071</v>
      </c>
      <c r="C25" s="1">
        <v>55</v>
      </c>
      <c r="D25" s="1">
        <v>0</v>
      </c>
      <c r="E25" s="1">
        <f t="shared" si="0"/>
        <v>55</v>
      </c>
      <c r="F25" s="8">
        <f t="shared" si="1"/>
        <v>0.051353874883286646</v>
      </c>
    </row>
    <row r="26" spans="1:6" ht="19.5" customHeight="1">
      <c r="A26" t="s">
        <v>518</v>
      </c>
      <c r="B26" s="1">
        <v>4093</v>
      </c>
      <c r="C26" s="1">
        <v>238</v>
      </c>
      <c r="D26" s="1">
        <v>2</v>
      </c>
      <c r="E26" s="1">
        <f t="shared" si="0"/>
        <v>240</v>
      </c>
      <c r="F26" s="8">
        <f t="shared" si="1"/>
        <v>0.058636696799413635</v>
      </c>
    </row>
    <row r="27" spans="1:6" ht="19.5" customHeight="1">
      <c r="A27" t="s">
        <v>519</v>
      </c>
      <c r="B27" s="1">
        <v>2094</v>
      </c>
      <c r="C27" s="1">
        <v>76</v>
      </c>
      <c r="D27" s="1">
        <v>1</v>
      </c>
      <c r="E27" s="1">
        <f t="shared" si="0"/>
        <v>77</v>
      </c>
      <c r="F27" s="8">
        <f t="shared" si="1"/>
        <v>0.03677172874880611</v>
      </c>
    </row>
    <row r="28" spans="1:6" ht="19.5" customHeight="1">
      <c r="A28" t="s">
        <v>131</v>
      </c>
      <c r="B28" s="1">
        <v>3870</v>
      </c>
      <c r="C28" s="1">
        <v>132</v>
      </c>
      <c r="D28" s="1">
        <v>0</v>
      </c>
      <c r="E28" s="1">
        <f t="shared" si="0"/>
        <v>132</v>
      </c>
      <c r="F28" s="8">
        <f t="shared" si="1"/>
        <v>0.034108527131782945</v>
      </c>
    </row>
    <row r="29" spans="1:6" ht="19.5" customHeight="1">
      <c r="A29" t="s">
        <v>132</v>
      </c>
      <c r="B29" s="1">
        <v>1116</v>
      </c>
      <c r="C29" s="1">
        <v>45</v>
      </c>
      <c r="D29" s="1">
        <v>0</v>
      </c>
      <c r="E29" s="1">
        <f t="shared" si="0"/>
        <v>45</v>
      </c>
      <c r="F29" s="8">
        <f t="shared" si="1"/>
        <v>0.04032258064516129</v>
      </c>
    </row>
    <row r="30" spans="1:6" ht="19.5" customHeight="1">
      <c r="A30" t="s">
        <v>133</v>
      </c>
      <c r="B30" s="1">
        <v>2632</v>
      </c>
      <c r="C30" s="1">
        <v>91</v>
      </c>
      <c r="D30" s="1">
        <v>0</v>
      </c>
      <c r="E30" s="1">
        <f t="shared" si="0"/>
        <v>91</v>
      </c>
      <c r="F30" s="8">
        <f t="shared" si="1"/>
        <v>0.034574468085106384</v>
      </c>
    </row>
    <row r="31" spans="1:6" ht="19.5" customHeight="1">
      <c r="A31" t="s">
        <v>134</v>
      </c>
      <c r="B31" s="1">
        <v>648</v>
      </c>
      <c r="C31" s="1">
        <v>24</v>
      </c>
      <c r="D31" s="1">
        <v>0</v>
      </c>
      <c r="E31" s="1">
        <f t="shared" si="0"/>
        <v>24</v>
      </c>
      <c r="F31" s="8">
        <f t="shared" si="1"/>
        <v>0.037037037037037035</v>
      </c>
    </row>
    <row r="32" spans="1:6" ht="19.5" customHeight="1">
      <c r="A32" t="s">
        <v>135</v>
      </c>
      <c r="B32" s="1">
        <v>2058</v>
      </c>
      <c r="C32" s="1">
        <v>69</v>
      </c>
      <c r="D32" s="1">
        <v>0</v>
      </c>
      <c r="E32" s="1">
        <f t="shared" si="0"/>
        <v>69</v>
      </c>
      <c r="F32" s="8">
        <f t="shared" si="1"/>
        <v>0.033527696793002916</v>
      </c>
    </row>
    <row r="33" spans="1:6" ht="19.5" customHeight="1">
      <c r="A33" t="s">
        <v>136</v>
      </c>
      <c r="B33" s="1">
        <v>3309</v>
      </c>
      <c r="C33" s="1">
        <v>141</v>
      </c>
      <c r="D33" s="1">
        <v>1</v>
      </c>
      <c r="E33" s="1">
        <f t="shared" si="0"/>
        <v>142</v>
      </c>
      <c r="F33" s="8">
        <f t="shared" si="1"/>
        <v>0.04291326684799033</v>
      </c>
    </row>
    <row r="34" spans="1:6" ht="19.5" customHeight="1">
      <c r="A34" t="s">
        <v>137</v>
      </c>
      <c r="B34" s="1">
        <v>909</v>
      </c>
      <c r="C34" s="1">
        <v>49</v>
      </c>
      <c r="D34" s="1">
        <v>0</v>
      </c>
      <c r="E34" s="1">
        <f t="shared" si="0"/>
        <v>49</v>
      </c>
      <c r="F34" s="8">
        <f t="shared" si="1"/>
        <v>0.0539053905390539</v>
      </c>
    </row>
    <row r="35" spans="1:6" ht="19.5" customHeight="1">
      <c r="A35" t="s">
        <v>138</v>
      </c>
      <c r="B35" s="1">
        <v>848</v>
      </c>
      <c r="C35" s="1">
        <v>44</v>
      </c>
      <c r="D35" s="1">
        <v>0</v>
      </c>
      <c r="E35" s="1">
        <f t="shared" si="0"/>
        <v>44</v>
      </c>
      <c r="F35" s="8">
        <f t="shared" si="1"/>
        <v>0.05188679245283019</v>
      </c>
    </row>
    <row r="36" spans="1:6" ht="19.5" customHeight="1">
      <c r="A36" t="s">
        <v>139</v>
      </c>
      <c r="B36" s="1">
        <v>1605</v>
      </c>
      <c r="C36" s="1">
        <v>43</v>
      </c>
      <c r="D36" s="1">
        <v>0</v>
      </c>
      <c r="E36" s="1">
        <f t="shared" si="0"/>
        <v>43</v>
      </c>
      <c r="F36" s="8">
        <f t="shared" si="1"/>
        <v>0.02679127725856698</v>
      </c>
    </row>
    <row r="37" spans="1:6" ht="19.5" customHeight="1">
      <c r="A37" t="s">
        <v>140</v>
      </c>
      <c r="B37" s="1">
        <v>2253</v>
      </c>
      <c r="C37" s="1">
        <v>85</v>
      </c>
      <c r="D37" s="1">
        <v>0</v>
      </c>
      <c r="E37" s="1">
        <f t="shared" si="0"/>
        <v>85</v>
      </c>
      <c r="F37" s="8">
        <f t="shared" si="1"/>
        <v>0.03772747447847315</v>
      </c>
    </row>
    <row r="38" spans="1:6" ht="19.5" customHeight="1">
      <c r="A38" t="s">
        <v>452</v>
      </c>
      <c r="B38" s="1">
        <v>1302</v>
      </c>
      <c r="C38" s="1">
        <v>55</v>
      </c>
      <c r="D38" s="1">
        <v>1</v>
      </c>
      <c r="E38" s="1">
        <f t="shared" si="0"/>
        <v>56</v>
      </c>
      <c r="F38" s="8">
        <f t="shared" si="1"/>
        <v>0.043010752688172046</v>
      </c>
    </row>
    <row r="39" spans="1:6" ht="19.5" customHeight="1">
      <c r="A39" t="s">
        <v>141</v>
      </c>
      <c r="B39" s="1">
        <v>1715</v>
      </c>
      <c r="C39" s="1">
        <v>92</v>
      </c>
      <c r="D39" s="1">
        <v>0</v>
      </c>
      <c r="E39" s="1">
        <f t="shared" si="0"/>
        <v>92</v>
      </c>
      <c r="F39" s="8">
        <f t="shared" si="1"/>
        <v>0.053644314868804666</v>
      </c>
    </row>
    <row r="40" spans="1:6" ht="19.5" customHeight="1">
      <c r="A40" t="s">
        <v>142</v>
      </c>
      <c r="B40" s="1">
        <v>179</v>
      </c>
      <c r="C40" s="1">
        <v>6</v>
      </c>
      <c r="D40" s="1">
        <v>0</v>
      </c>
      <c r="E40" s="1">
        <f t="shared" si="0"/>
        <v>6</v>
      </c>
      <c r="F40" s="8">
        <f t="shared" si="1"/>
        <v>0.0335195530726257</v>
      </c>
    </row>
    <row r="41" spans="1:6" ht="19.5" customHeight="1">
      <c r="A41" t="s">
        <v>520</v>
      </c>
      <c r="B41" s="1">
        <v>1035</v>
      </c>
      <c r="C41" s="1">
        <v>42</v>
      </c>
      <c r="D41" s="1">
        <v>0</v>
      </c>
      <c r="E41" s="1">
        <f t="shared" si="0"/>
        <v>42</v>
      </c>
      <c r="F41" s="8">
        <f t="shared" si="1"/>
        <v>0.04057971014492753</v>
      </c>
    </row>
    <row r="42" spans="1:6" ht="19.5" customHeight="1">
      <c r="A42" t="s">
        <v>521</v>
      </c>
      <c r="B42" s="1">
        <v>1094</v>
      </c>
      <c r="C42" s="1">
        <v>50</v>
      </c>
      <c r="D42" s="1">
        <v>0</v>
      </c>
      <c r="E42" s="1">
        <f t="shared" si="0"/>
        <v>50</v>
      </c>
      <c r="F42" s="8">
        <f t="shared" si="1"/>
        <v>0.04570383912248629</v>
      </c>
    </row>
    <row r="43" spans="1:6" ht="19.5" customHeight="1">
      <c r="A43" t="s">
        <v>522</v>
      </c>
      <c r="B43" s="1">
        <v>938</v>
      </c>
      <c r="C43" s="1">
        <v>54</v>
      </c>
      <c r="D43" s="1">
        <v>2</v>
      </c>
      <c r="E43" s="1">
        <f t="shared" si="0"/>
        <v>56</v>
      </c>
      <c r="F43" s="8">
        <f t="shared" si="1"/>
        <v>0.05970149253731343</v>
      </c>
    </row>
    <row r="44" spans="1:6" ht="19.5" customHeight="1">
      <c r="A44" t="s">
        <v>523</v>
      </c>
      <c r="B44" s="1">
        <v>923</v>
      </c>
      <c r="C44" s="1">
        <v>55</v>
      </c>
      <c r="D44" s="1">
        <v>0</v>
      </c>
      <c r="E44" s="1">
        <f t="shared" si="0"/>
        <v>55</v>
      </c>
      <c r="F44" s="8">
        <f t="shared" si="1"/>
        <v>0.059588299024918745</v>
      </c>
    </row>
    <row r="45" spans="1:6" ht="19.5" customHeight="1">
      <c r="A45" t="s">
        <v>524</v>
      </c>
      <c r="B45" s="1">
        <v>1606</v>
      </c>
      <c r="C45" s="1">
        <v>52</v>
      </c>
      <c r="D45" s="1">
        <v>0</v>
      </c>
      <c r="E45" s="1">
        <f t="shared" si="0"/>
        <v>52</v>
      </c>
      <c r="F45" s="8">
        <f t="shared" si="1"/>
        <v>0.0323785803237858</v>
      </c>
    </row>
    <row r="46" spans="1:6" ht="19.5" customHeight="1">
      <c r="A46" t="s">
        <v>143</v>
      </c>
      <c r="B46" s="1">
        <v>443</v>
      </c>
      <c r="C46" s="1">
        <v>40</v>
      </c>
      <c r="D46" s="1">
        <v>0</v>
      </c>
      <c r="E46" s="1">
        <f t="shared" si="0"/>
        <v>40</v>
      </c>
      <c r="F46" s="8">
        <f t="shared" si="1"/>
        <v>0.09029345372460497</v>
      </c>
    </row>
    <row r="47" spans="1:6" ht="19.5" customHeight="1">
      <c r="A47" t="s">
        <v>144</v>
      </c>
      <c r="B47" s="1">
        <v>5031</v>
      </c>
      <c r="C47" s="1">
        <v>168</v>
      </c>
      <c r="D47" s="1">
        <v>0</v>
      </c>
      <c r="E47" s="1">
        <f t="shared" si="0"/>
        <v>168</v>
      </c>
      <c r="F47" s="8">
        <f t="shared" si="1"/>
        <v>0.033392963625521764</v>
      </c>
    </row>
    <row r="48" spans="1:6" ht="19.5" customHeight="1">
      <c r="A48" t="s">
        <v>145</v>
      </c>
      <c r="B48" s="1">
        <v>2496</v>
      </c>
      <c r="C48" s="1">
        <v>109</v>
      </c>
      <c r="D48" s="1">
        <v>0</v>
      </c>
      <c r="E48" s="1">
        <f t="shared" si="0"/>
        <v>109</v>
      </c>
      <c r="F48" s="8">
        <f t="shared" si="1"/>
        <v>0.04366987179487179</v>
      </c>
    </row>
    <row r="49" spans="1:6" ht="19.5" customHeight="1">
      <c r="A49" t="s">
        <v>146</v>
      </c>
      <c r="B49" s="1">
        <v>2025</v>
      </c>
      <c r="C49" s="1">
        <v>162</v>
      </c>
      <c r="D49" s="1">
        <v>0</v>
      </c>
      <c r="E49" s="1">
        <f t="shared" si="0"/>
        <v>162</v>
      </c>
      <c r="F49" s="8">
        <f t="shared" si="1"/>
        <v>0.08</v>
      </c>
    </row>
    <row r="50" spans="1:6" ht="19.5" customHeight="1">
      <c r="A50" t="s">
        <v>147</v>
      </c>
      <c r="B50" s="1">
        <v>576</v>
      </c>
      <c r="C50" s="1">
        <v>21</v>
      </c>
      <c r="D50" s="1">
        <v>0</v>
      </c>
      <c r="E50" s="1">
        <f t="shared" si="0"/>
        <v>21</v>
      </c>
      <c r="F50" s="8">
        <f t="shared" si="1"/>
        <v>0.036458333333333336</v>
      </c>
    </row>
    <row r="51" spans="1:6" ht="19.5" customHeight="1">
      <c r="A51" t="s">
        <v>148</v>
      </c>
      <c r="B51" s="1">
        <v>1686</v>
      </c>
      <c r="C51" s="1">
        <v>111</v>
      </c>
      <c r="D51" s="1">
        <v>0</v>
      </c>
      <c r="E51" s="1">
        <f t="shared" si="0"/>
        <v>111</v>
      </c>
      <c r="F51" s="8">
        <f t="shared" si="1"/>
        <v>0.06583629893238434</v>
      </c>
    </row>
    <row r="52" spans="1:6" ht="19.5" customHeight="1">
      <c r="A52" t="s">
        <v>149</v>
      </c>
      <c r="B52" s="1">
        <v>388</v>
      </c>
      <c r="C52" s="1">
        <v>15</v>
      </c>
      <c r="D52" s="1">
        <v>0</v>
      </c>
      <c r="E52" s="1">
        <f t="shared" si="0"/>
        <v>15</v>
      </c>
      <c r="F52" s="8">
        <f t="shared" si="1"/>
        <v>0.03865979381443299</v>
      </c>
    </row>
    <row r="53" spans="1:6" ht="19.5" customHeight="1">
      <c r="A53" t="s">
        <v>150</v>
      </c>
      <c r="B53" s="1">
        <v>120</v>
      </c>
      <c r="C53" s="1">
        <v>7</v>
      </c>
      <c r="D53" s="1">
        <v>0</v>
      </c>
      <c r="E53" s="1">
        <f t="shared" si="0"/>
        <v>7</v>
      </c>
      <c r="F53" s="8">
        <f t="shared" si="1"/>
        <v>0.058333333333333334</v>
      </c>
    </row>
    <row r="54" spans="1:6" ht="19.5" customHeight="1">
      <c r="A54" t="s">
        <v>151</v>
      </c>
      <c r="B54" s="1">
        <v>1629</v>
      </c>
      <c r="C54" s="1">
        <v>39</v>
      </c>
      <c r="D54" s="1">
        <v>0</v>
      </c>
      <c r="E54" s="1">
        <f t="shared" si="0"/>
        <v>39</v>
      </c>
      <c r="F54" s="8">
        <f t="shared" si="1"/>
        <v>0.02394106813996317</v>
      </c>
    </row>
    <row r="55" spans="1:6" ht="19.5" customHeight="1">
      <c r="A55" t="s">
        <v>152</v>
      </c>
      <c r="B55" s="1">
        <v>2606</v>
      </c>
      <c r="C55" s="1">
        <v>97</v>
      </c>
      <c r="D55" s="1">
        <v>0</v>
      </c>
      <c r="E55" s="1">
        <f t="shared" si="0"/>
        <v>97</v>
      </c>
      <c r="F55" s="8">
        <f t="shared" si="1"/>
        <v>0.037221795855717575</v>
      </c>
    </row>
    <row r="56" spans="1:6" ht="19.5" customHeight="1">
      <c r="A56" t="s">
        <v>153</v>
      </c>
      <c r="B56" s="1">
        <v>3173</v>
      </c>
      <c r="C56" s="1">
        <v>80</v>
      </c>
      <c r="D56" s="1">
        <v>0</v>
      </c>
      <c r="E56" s="1">
        <f t="shared" si="0"/>
        <v>80</v>
      </c>
      <c r="F56" s="8">
        <f t="shared" si="1"/>
        <v>0.025212732429877087</v>
      </c>
    </row>
    <row r="57" spans="1:6" ht="19.5" customHeight="1">
      <c r="A57" t="s">
        <v>154</v>
      </c>
      <c r="B57" s="1">
        <v>1940</v>
      </c>
      <c r="C57" s="1">
        <v>133</v>
      </c>
      <c r="D57" s="1">
        <v>0</v>
      </c>
      <c r="E57" s="1">
        <f t="shared" si="0"/>
        <v>133</v>
      </c>
      <c r="F57" s="8">
        <f t="shared" si="1"/>
        <v>0.06855670103092784</v>
      </c>
    </row>
    <row r="58" spans="1:6" ht="19.5" customHeight="1">
      <c r="A58" t="s">
        <v>155</v>
      </c>
      <c r="B58" s="1">
        <v>1584</v>
      </c>
      <c r="C58" s="1">
        <v>57</v>
      </c>
      <c r="D58" s="1">
        <v>1</v>
      </c>
      <c r="E58" s="1">
        <f t="shared" si="0"/>
        <v>58</v>
      </c>
      <c r="F58" s="8">
        <f t="shared" si="1"/>
        <v>0.036616161616161616</v>
      </c>
    </row>
    <row r="59" spans="1:6" ht="19.5" customHeight="1">
      <c r="A59" t="s">
        <v>156</v>
      </c>
      <c r="B59" s="1">
        <v>1138</v>
      </c>
      <c r="C59" s="1">
        <v>42</v>
      </c>
      <c r="D59" s="1">
        <v>0</v>
      </c>
      <c r="E59" s="1">
        <f t="shared" si="0"/>
        <v>42</v>
      </c>
      <c r="F59" s="8">
        <f t="shared" si="1"/>
        <v>0.03690685413005272</v>
      </c>
    </row>
    <row r="60" spans="1:6" ht="19.5" customHeight="1">
      <c r="A60" t="s">
        <v>157</v>
      </c>
      <c r="B60" s="1">
        <v>1044</v>
      </c>
      <c r="C60" s="1">
        <v>21</v>
      </c>
      <c r="D60" s="1">
        <v>0</v>
      </c>
      <c r="E60" s="1">
        <f t="shared" si="0"/>
        <v>21</v>
      </c>
      <c r="F60" s="8">
        <f t="shared" si="1"/>
        <v>0.020114942528735632</v>
      </c>
    </row>
    <row r="61" spans="1:6" ht="19.5" customHeight="1">
      <c r="A61" t="s">
        <v>525</v>
      </c>
      <c r="B61" s="1">
        <v>1152</v>
      </c>
      <c r="C61" s="1">
        <v>41</v>
      </c>
      <c r="D61" s="1">
        <v>0</v>
      </c>
      <c r="E61" s="1">
        <f t="shared" si="0"/>
        <v>41</v>
      </c>
      <c r="F61" s="8">
        <f t="shared" si="1"/>
        <v>0.035590277777777776</v>
      </c>
    </row>
    <row r="62" spans="1:6" s="15" customFormat="1" ht="24.75" customHeight="1">
      <c r="A62" s="12" t="s">
        <v>52</v>
      </c>
      <c r="B62" s="13">
        <f>SUM(B5:B61)</f>
        <v>105763</v>
      </c>
      <c r="C62" s="13">
        <f>SUM(C5:C61)</f>
        <v>4691</v>
      </c>
      <c r="D62" s="13">
        <f>SUM(D5:D61)</f>
        <v>82</v>
      </c>
      <c r="E62" s="13">
        <f>SUM(C62:D62)</f>
        <v>4773</v>
      </c>
      <c r="F62" s="14">
        <f>E62/B62</f>
        <v>0.04512920397492507</v>
      </c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:F1"/>
    </sheetView>
  </sheetViews>
  <sheetFormatPr defaultColWidth="11.421875" defaultRowHeight="12.75"/>
  <cols>
    <col min="1" max="1" width="24.140625" style="0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548</v>
      </c>
      <c r="B5" s="21">
        <v>180705</v>
      </c>
      <c r="C5" s="1">
        <v>4103</v>
      </c>
      <c r="D5" s="1">
        <v>74</v>
      </c>
      <c r="E5" s="1">
        <f>SUM(C5:D5)</f>
        <v>4177</v>
      </c>
      <c r="F5" s="8">
        <f>E5/B5</f>
        <v>0.023115021720483662</v>
      </c>
    </row>
    <row r="6" spans="1:6" ht="24.75" customHeight="1">
      <c r="A6" s="9" t="s">
        <v>52</v>
      </c>
      <c r="B6" s="10">
        <f>SUM(B5:B5)</f>
        <v>180705</v>
      </c>
      <c r="C6" s="10">
        <f>SUM(C5:C5)</f>
        <v>4103</v>
      </c>
      <c r="D6" s="10">
        <f>SUM(D5)</f>
        <v>74</v>
      </c>
      <c r="E6" s="10">
        <f>SUM(E5)</f>
        <v>4177</v>
      </c>
      <c r="F6" s="11">
        <f>C6/B6</f>
        <v>0.022705514512603414</v>
      </c>
    </row>
    <row r="7" spans="2:6" ht="12.75">
      <c r="B7"/>
      <c r="C7" s="1"/>
      <c r="D7" s="1"/>
      <c r="E7" s="1"/>
      <c r="F7" s="8"/>
    </row>
    <row r="8" spans="2:6" ht="12.75">
      <c r="B8"/>
      <c r="C8" s="1"/>
      <c r="D8" s="1"/>
      <c r="E8" s="1"/>
      <c r="F8" s="8"/>
    </row>
    <row r="9" spans="2:6" ht="12.75">
      <c r="B9"/>
      <c r="C9" s="1"/>
      <c r="D9" s="1"/>
      <c r="E9" s="1"/>
      <c r="F9" s="8"/>
    </row>
    <row r="10" spans="2:6" ht="12.75">
      <c r="B10"/>
      <c r="C10" s="1"/>
      <c r="D10" s="1"/>
      <c r="E10" s="1"/>
      <c r="F10" s="8"/>
    </row>
    <row r="11" spans="2:6" ht="12.75">
      <c r="B11"/>
      <c r="C11" s="1"/>
      <c r="D11" s="1"/>
      <c r="E11" s="1"/>
      <c r="F11" s="8"/>
    </row>
    <row r="12" spans="2:6" ht="12.75">
      <c r="B12"/>
      <c r="C12" s="1"/>
      <c r="D12" s="1"/>
      <c r="E12" s="1"/>
      <c r="F12" s="8"/>
    </row>
    <row r="13" spans="2:6" ht="12.75">
      <c r="B13"/>
      <c r="C13" s="1"/>
      <c r="D13" s="1"/>
      <c r="E13" s="1"/>
      <c r="F13" s="8"/>
    </row>
    <row r="14" spans="2:6" ht="12.75">
      <c r="B14"/>
      <c r="C14" s="1"/>
      <c r="D14" s="1"/>
      <c r="E14" s="1"/>
      <c r="F14" s="8"/>
    </row>
    <row r="15" spans="2:6" ht="12.75">
      <c r="B15"/>
      <c r="C15" s="1"/>
      <c r="D15" s="1"/>
      <c r="E15" s="1"/>
      <c r="F15" s="8"/>
    </row>
    <row r="16" spans="2:6" ht="12.75">
      <c r="B16"/>
      <c r="C16" s="1"/>
      <c r="D16" s="1"/>
      <c r="E16" s="1"/>
      <c r="F16" s="8"/>
    </row>
    <row r="17" spans="2:6" ht="12.75">
      <c r="B17"/>
      <c r="C17" s="1"/>
      <c r="D17" s="1"/>
      <c r="E17" s="1"/>
      <c r="F17" s="8"/>
    </row>
    <row r="18" spans="2:6" ht="12.75">
      <c r="B18"/>
      <c r="F18" s="8"/>
    </row>
    <row r="19" spans="2:6" ht="12.75">
      <c r="B19"/>
      <c r="F19" s="8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6.710937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159</v>
      </c>
      <c r="B5" s="1">
        <v>515</v>
      </c>
      <c r="C5" s="1">
        <v>18</v>
      </c>
      <c r="D5" s="1">
        <v>0</v>
      </c>
      <c r="E5" s="1">
        <f>SUM(C5:D5)</f>
        <v>18</v>
      </c>
      <c r="F5" s="8">
        <f>E5/B5</f>
        <v>0.03495145631067961</v>
      </c>
    </row>
    <row r="6" spans="1:6" ht="19.5" customHeight="1">
      <c r="A6" t="s">
        <v>509</v>
      </c>
      <c r="B6" s="1">
        <v>821</v>
      </c>
      <c r="C6" s="1">
        <v>39</v>
      </c>
      <c r="D6" s="1">
        <v>0</v>
      </c>
      <c r="E6" s="1">
        <f aca="true" t="shared" si="0" ref="E6:E54">SUM(C6:D6)</f>
        <v>39</v>
      </c>
      <c r="F6" s="8">
        <f aca="true" t="shared" si="1" ref="F6:F54">E6/B6</f>
        <v>0.047503045066991476</v>
      </c>
    </row>
    <row r="7" spans="1:6" ht="19.5" customHeight="1">
      <c r="A7" t="s">
        <v>160</v>
      </c>
      <c r="B7" s="1">
        <v>1311</v>
      </c>
      <c r="C7" s="1">
        <v>50</v>
      </c>
      <c r="D7" s="1">
        <v>0</v>
      </c>
      <c r="E7" s="1">
        <f t="shared" si="0"/>
        <v>50</v>
      </c>
      <c r="F7" s="8">
        <f t="shared" si="1"/>
        <v>0.03813882532418002</v>
      </c>
    </row>
    <row r="8" spans="1:6" ht="19.5" customHeight="1">
      <c r="A8" t="s">
        <v>161</v>
      </c>
      <c r="B8" s="1">
        <v>526</v>
      </c>
      <c r="C8" s="1">
        <v>39</v>
      </c>
      <c r="D8" s="1">
        <v>0</v>
      </c>
      <c r="E8" s="1">
        <f t="shared" si="0"/>
        <v>39</v>
      </c>
      <c r="F8" s="8">
        <f t="shared" si="1"/>
        <v>0.0741444866920152</v>
      </c>
    </row>
    <row r="9" spans="1:6" ht="19.5" customHeight="1">
      <c r="A9" t="s">
        <v>162</v>
      </c>
      <c r="B9" s="1">
        <v>923</v>
      </c>
      <c r="C9" s="1">
        <v>52</v>
      </c>
      <c r="D9" s="1">
        <v>0</v>
      </c>
      <c r="E9" s="1">
        <f t="shared" si="0"/>
        <v>52</v>
      </c>
      <c r="F9" s="8">
        <f t="shared" si="1"/>
        <v>0.056338028169014086</v>
      </c>
    </row>
    <row r="10" spans="1:6" ht="19.5" customHeight="1">
      <c r="A10" t="s">
        <v>164</v>
      </c>
      <c r="B10" s="1">
        <v>2072</v>
      </c>
      <c r="C10" s="1">
        <v>62</v>
      </c>
      <c r="D10" s="1">
        <v>0</v>
      </c>
      <c r="E10" s="1">
        <f t="shared" si="0"/>
        <v>62</v>
      </c>
      <c r="F10" s="8">
        <f t="shared" si="1"/>
        <v>0.029922779922779922</v>
      </c>
    </row>
    <row r="11" spans="1:6" ht="19.5" customHeight="1">
      <c r="A11" t="s">
        <v>165</v>
      </c>
      <c r="B11" s="1">
        <v>1990</v>
      </c>
      <c r="C11" s="1">
        <v>53</v>
      </c>
      <c r="D11" s="1">
        <v>1</v>
      </c>
      <c r="E11" s="1">
        <f t="shared" si="0"/>
        <v>54</v>
      </c>
      <c r="F11" s="8">
        <f t="shared" si="1"/>
        <v>0.027135678391959798</v>
      </c>
    </row>
    <row r="12" spans="1:6" ht="19.5" customHeight="1">
      <c r="A12" t="s">
        <v>166</v>
      </c>
      <c r="B12" s="1">
        <v>1422</v>
      </c>
      <c r="C12" s="1">
        <v>45</v>
      </c>
      <c r="D12" s="1">
        <v>0</v>
      </c>
      <c r="E12" s="1">
        <f t="shared" si="0"/>
        <v>45</v>
      </c>
      <c r="F12" s="8">
        <f t="shared" si="1"/>
        <v>0.03164556962025317</v>
      </c>
    </row>
    <row r="13" spans="1:6" ht="19.5" customHeight="1">
      <c r="A13" t="s">
        <v>167</v>
      </c>
      <c r="B13" s="1">
        <v>489</v>
      </c>
      <c r="C13" s="1">
        <v>74</v>
      </c>
      <c r="D13" s="1">
        <v>0</v>
      </c>
      <c r="E13" s="1">
        <f t="shared" si="0"/>
        <v>74</v>
      </c>
      <c r="F13" s="8">
        <f t="shared" si="1"/>
        <v>0.15132924335378323</v>
      </c>
    </row>
    <row r="14" spans="1:6" ht="19.5" customHeight="1">
      <c r="A14" t="s">
        <v>168</v>
      </c>
      <c r="B14" s="1">
        <v>5087</v>
      </c>
      <c r="C14" s="1">
        <v>265</v>
      </c>
      <c r="D14" s="1">
        <v>2</v>
      </c>
      <c r="E14" s="1">
        <f t="shared" si="0"/>
        <v>267</v>
      </c>
      <c r="F14" s="8">
        <f t="shared" si="1"/>
        <v>0.05248673088264203</v>
      </c>
    </row>
    <row r="15" spans="1:6" ht="19.5" customHeight="1">
      <c r="A15" t="s">
        <v>169</v>
      </c>
      <c r="B15" s="1">
        <v>1654</v>
      </c>
      <c r="C15" s="1">
        <v>137</v>
      </c>
      <c r="D15" s="1">
        <v>0</v>
      </c>
      <c r="E15" s="1">
        <f t="shared" si="0"/>
        <v>137</v>
      </c>
      <c r="F15" s="8">
        <f t="shared" si="1"/>
        <v>0.08282950423216445</v>
      </c>
    </row>
    <row r="16" spans="1:6" ht="19.5" customHeight="1">
      <c r="A16" t="s">
        <v>170</v>
      </c>
      <c r="B16" s="1">
        <v>661</v>
      </c>
      <c r="C16" s="1">
        <v>20</v>
      </c>
      <c r="D16" s="1">
        <v>0</v>
      </c>
      <c r="E16" s="1">
        <f t="shared" si="0"/>
        <v>20</v>
      </c>
      <c r="F16" s="8">
        <f t="shared" si="1"/>
        <v>0.030257186081694403</v>
      </c>
    </row>
    <row r="17" spans="1:6" ht="19.5" customHeight="1">
      <c r="A17" t="s">
        <v>171</v>
      </c>
      <c r="B17" s="1">
        <v>484</v>
      </c>
      <c r="C17" s="1">
        <v>17</v>
      </c>
      <c r="D17" s="1">
        <v>0</v>
      </c>
      <c r="E17" s="1">
        <f t="shared" si="0"/>
        <v>17</v>
      </c>
      <c r="F17" s="8">
        <f t="shared" si="1"/>
        <v>0.03512396694214876</v>
      </c>
    </row>
    <row r="18" spans="1:6" ht="19.5" customHeight="1">
      <c r="A18" t="s">
        <v>172</v>
      </c>
      <c r="B18" s="1">
        <v>295</v>
      </c>
      <c r="C18" s="1">
        <v>28</v>
      </c>
      <c r="D18" s="1">
        <v>0</v>
      </c>
      <c r="E18" s="1">
        <f t="shared" si="0"/>
        <v>28</v>
      </c>
      <c r="F18" s="8">
        <f t="shared" si="1"/>
        <v>0.09491525423728814</v>
      </c>
    </row>
    <row r="19" spans="1:6" ht="19.5" customHeight="1">
      <c r="A19" t="s">
        <v>173</v>
      </c>
      <c r="B19" s="1">
        <v>1093</v>
      </c>
      <c r="C19" s="1">
        <v>66</v>
      </c>
      <c r="D19" s="1">
        <v>0</v>
      </c>
      <c r="E19" s="1">
        <f t="shared" si="0"/>
        <v>66</v>
      </c>
      <c r="F19" s="8">
        <f t="shared" si="1"/>
        <v>0.06038426349496798</v>
      </c>
    </row>
    <row r="20" spans="1:6" ht="19.5" customHeight="1">
      <c r="A20" t="s">
        <v>163</v>
      </c>
      <c r="B20" s="1">
        <v>980</v>
      </c>
      <c r="C20" s="1">
        <v>15</v>
      </c>
      <c r="D20" s="1">
        <v>0</v>
      </c>
      <c r="E20" s="1">
        <f t="shared" si="0"/>
        <v>15</v>
      </c>
      <c r="F20" s="8">
        <f t="shared" si="1"/>
        <v>0.015306122448979591</v>
      </c>
    </row>
    <row r="21" spans="1:6" ht="19.5" customHeight="1">
      <c r="A21" t="s">
        <v>174</v>
      </c>
      <c r="B21" s="1">
        <v>1086</v>
      </c>
      <c r="C21" s="1">
        <v>77</v>
      </c>
      <c r="D21" s="1">
        <v>0</v>
      </c>
      <c r="E21" s="1">
        <f t="shared" si="0"/>
        <v>77</v>
      </c>
      <c r="F21" s="8">
        <f t="shared" si="1"/>
        <v>0.070902394106814</v>
      </c>
    </row>
    <row r="22" spans="1:6" ht="19.5" customHeight="1">
      <c r="A22" t="s">
        <v>175</v>
      </c>
      <c r="B22" s="1">
        <v>253</v>
      </c>
      <c r="C22" s="1">
        <v>37</v>
      </c>
      <c r="D22" s="1">
        <v>0</v>
      </c>
      <c r="E22" s="1">
        <f t="shared" si="0"/>
        <v>37</v>
      </c>
      <c r="F22" s="8">
        <f t="shared" si="1"/>
        <v>0.14624505928853754</v>
      </c>
    </row>
    <row r="23" spans="1:6" ht="19.5" customHeight="1">
      <c r="A23" t="s">
        <v>176</v>
      </c>
      <c r="B23" s="1">
        <v>715</v>
      </c>
      <c r="C23" s="1">
        <v>32</v>
      </c>
      <c r="D23" s="1">
        <v>0</v>
      </c>
      <c r="E23" s="1">
        <f t="shared" si="0"/>
        <v>32</v>
      </c>
      <c r="F23" s="8">
        <f t="shared" si="1"/>
        <v>0.044755244755244755</v>
      </c>
    </row>
    <row r="24" spans="1:6" ht="19.5" customHeight="1">
      <c r="A24" t="s">
        <v>177</v>
      </c>
      <c r="B24" s="1">
        <v>915</v>
      </c>
      <c r="C24" s="1">
        <v>22</v>
      </c>
      <c r="D24" s="1">
        <v>0</v>
      </c>
      <c r="E24" s="1">
        <f t="shared" si="0"/>
        <v>22</v>
      </c>
      <c r="F24" s="8">
        <f t="shared" si="1"/>
        <v>0.024043715846994537</v>
      </c>
    </row>
    <row r="25" spans="1:6" ht="19.5" customHeight="1">
      <c r="A25" t="s">
        <v>178</v>
      </c>
      <c r="B25" s="1">
        <v>2451</v>
      </c>
      <c r="C25" s="1">
        <v>83</v>
      </c>
      <c r="D25" s="1">
        <v>0</v>
      </c>
      <c r="E25" s="1">
        <f t="shared" si="0"/>
        <v>83</v>
      </c>
      <c r="F25" s="8">
        <f t="shared" si="1"/>
        <v>0.03386372909016728</v>
      </c>
    </row>
    <row r="26" spans="1:6" ht="19.5" customHeight="1">
      <c r="A26" t="s">
        <v>179</v>
      </c>
      <c r="B26" s="1">
        <v>1662</v>
      </c>
      <c r="C26" s="1">
        <v>75</v>
      </c>
      <c r="D26" s="1">
        <v>2</v>
      </c>
      <c r="E26" s="1">
        <f t="shared" si="0"/>
        <v>77</v>
      </c>
      <c r="F26" s="8">
        <f t="shared" si="1"/>
        <v>0.04632972322503008</v>
      </c>
    </row>
    <row r="27" spans="1:6" ht="19.5" customHeight="1">
      <c r="A27" t="s">
        <v>180</v>
      </c>
      <c r="B27" s="1">
        <v>1730</v>
      </c>
      <c r="C27" s="1">
        <v>41</v>
      </c>
      <c r="D27" s="1">
        <v>0</v>
      </c>
      <c r="E27" s="1">
        <f t="shared" si="0"/>
        <v>41</v>
      </c>
      <c r="F27" s="8">
        <f t="shared" si="1"/>
        <v>0.023699421965317918</v>
      </c>
    </row>
    <row r="28" spans="1:6" ht="19.5" customHeight="1">
      <c r="A28" t="s">
        <v>181</v>
      </c>
      <c r="B28" s="1">
        <v>425</v>
      </c>
      <c r="C28" s="1">
        <v>9</v>
      </c>
      <c r="D28" s="1">
        <v>0</v>
      </c>
      <c r="E28" s="1">
        <f t="shared" si="0"/>
        <v>9</v>
      </c>
      <c r="F28" s="8">
        <f t="shared" si="1"/>
        <v>0.021176470588235293</v>
      </c>
    </row>
    <row r="29" spans="1:6" ht="19.5" customHeight="1">
      <c r="A29" t="s">
        <v>182</v>
      </c>
      <c r="B29" s="1">
        <v>524</v>
      </c>
      <c r="C29" s="1">
        <v>29</v>
      </c>
      <c r="D29" s="1">
        <v>0</v>
      </c>
      <c r="E29" s="1">
        <f t="shared" si="0"/>
        <v>29</v>
      </c>
      <c r="F29" s="8">
        <f t="shared" si="1"/>
        <v>0.05534351145038168</v>
      </c>
    </row>
    <row r="30" spans="1:6" ht="19.5" customHeight="1">
      <c r="A30" t="s">
        <v>183</v>
      </c>
      <c r="B30" s="1">
        <v>823</v>
      </c>
      <c r="C30" s="1">
        <v>24</v>
      </c>
      <c r="D30" s="1">
        <v>0</v>
      </c>
      <c r="E30" s="1">
        <f t="shared" si="0"/>
        <v>24</v>
      </c>
      <c r="F30" s="8">
        <f t="shared" si="1"/>
        <v>0.02916160388821385</v>
      </c>
    </row>
    <row r="31" spans="1:6" ht="19.5" customHeight="1">
      <c r="A31" t="s">
        <v>184</v>
      </c>
      <c r="B31" s="1">
        <v>843</v>
      </c>
      <c r="C31" s="1">
        <v>38</v>
      </c>
      <c r="D31" s="1">
        <v>0</v>
      </c>
      <c r="E31" s="1">
        <f t="shared" si="0"/>
        <v>38</v>
      </c>
      <c r="F31" s="8">
        <f t="shared" si="1"/>
        <v>0.045077105575326216</v>
      </c>
    </row>
    <row r="32" spans="1:6" ht="19.5" customHeight="1">
      <c r="A32" t="s">
        <v>185</v>
      </c>
      <c r="B32" s="1">
        <v>811</v>
      </c>
      <c r="C32" s="1">
        <v>21</v>
      </c>
      <c r="D32" s="1">
        <v>0</v>
      </c>
      <c r="E32" s="1">
        <f t="shared" si="0"/>
        <v>21</v>
      </c>
      <c r="F32" s="8">
        <f t="shared" si="1"/>
        <v>0.025893958076448828</v>
      </c>
    </row>
    <row r="33" spans="1:6" ht="19.5" customHeight="1">
      <c r="A33" t="s">
        <v>510</v>
      </c>
      <c r="B33" s="1">
        <v>804</v>
      </c>
      <c r="C33" s="1">
        <v>12</v>
      </c>
      <c r="D33" s="1">
        <v>0</v>
      </c>
      <c r="E33" s="1">
        <f t="shared" si="0"/>
        <v>12</v>
      </c>
      <c r="F33" s="8">
        <f t="shared" si="1"/>
        <v>0.014925373134328358</v>
      </c>
    </row>
    <row r="34" spans="1:6" ht="19.5" customHeight="1">
      <c r="A34" t="s">
        <v>511</v>
      </c>
      <c r="B34" s="1">
        <v>882</v>
      </c>
      <c r="C34" s="1">
        <v>69</v>
      </c>
      <c r="D34" s="1">
        <v>0</v>
      </c>
      <c r="E34" s="1">
        <f t="shared" si="0"/>
        <v>69</v>
      </c>
      <c r="F34" s="8">
        <f t="shared" si="1"/>
        <v>0.0782312925170068</v>
      </c>
    </row>
    <row r="35" spans="1:6" ht="19.5" customHeight="1">
      <c r="A35" t="s">
        <v>512</v>
      </c>
      <c r="B35" s="1">
        <v>260</v>
      </c>
      <c r="C35" s="1">
        <v>5</v>
      </c>
      <c r="D35" s="1">
        <v>0</v>
      </c>
      <c r="E35" s="1">
        <f t="shared" si="0"/>
        <v>5</v>
      </c>
      <c r="F35" s="8">
        <f t="shared" si="1"/>
        <v>0.019230769230769232</v>
      </c>
    </row>
    <row r="36" spans="1:6" ht="19.5" customHeight="1">
      <c r="A36" t="s">
        <v>513</v>
      </c>
      <c r="B36" s="1">
        <v>1489</v>
      </c>
      <c r="C36" s="1">
        <v>46</v>
      </c>
      <c r="D36" s="1">
        <v>4</v>
      </c>
      <c r="E36" s="1">
        <f t="shared" si="0"/>
        <v>50</v>
      </c>
      <c r="F36" s="8">
        <f t="shared" si="1"/>
        <v>0.0335795836131632</v>
      </c>
    </row>
    <row r="37" spans="1:6" ht="19.5" customHeight="1">
      <c r="A37" t="s">
        <v>514</v>
      </c>
      <c r="B37" s="1">
        <v>1304</v>
      </c>
      <c r="C37" s="1">
        <v>32</v>
      </c>
      <c r="D37" s="1">
        <v>1</v>
      </c>
      <c r="E37" s="1">
        <f t="shared" si="0"/>
        <v>33</v>
      </c>
      <c r="F37" s="8">
        <f t="shared" si="1"/>
        <v>0.02530674846625767</v>
      </c>
    </row>
    <row r="38" spans="1:6" ht="19.5" customHeight="1">
      <c r="A38" t="s">
        <v>515</v>
      </c>
      <c r="B38" s="1">
        <v>919</v>
      </c>
      <c r="C38" s="1">
        <v>61</v>
      </c>
      <c r="D38" s="1">
        <v>0</v>
      </c>
      <c r="E38" s="1">
        <f t="shared" si="0"/>
        <v>61</v>
      </c>
      <c r="F38" s="8">
        <f t="shared" si="1"/>
        <v>0.06637649619151251</v>
      </c>
    </row>
    <row r="39" spans="1:6" ht="19.5" customHeight="1">
      <c r="A39" t="s">
        <v>186</v>
      </c>
      <c r="B39" s="1">
        <v>994</v>
      </c>
      <c r="C39" s="1">
        <v>38</v>
      </c>
      <c r="D39" s="1">
        <v>0</v>
      </c>
      <c r="E39" s="1">
        <f t="shared" si="0"/>
        <v>38</v>
      </c>
      <c r="F39" s="8">
        <f t="shared" si="1"/>
        <v>0.03822937625754527</v>
      </c>
    </row>
    <row r="40" spans="1:6" ht="19.5" customHeight="1">
      <c r="A40" t="s">
        <v>187</v>
      </c>
      <c r="B40" s="1">
        <v>1103</v>
      </c>
      <c r="C40" s="1">
        <v>45</v>
      </c>
      <c r="D40" s="1">
        <v>0</v>
      </c>
      <c r="E40" s="1">
        <f t="shared" si="0"/>
        <v>45</v>
      </c>
      <c r="F40" s="8">
        <f t="shared" si="1"/>
        <v>0.04079782411604715</v>
      </c>
    </row>
    <row r="41" spans="1:6" ht="19.5" customHeight="1">
      <c r="A41" t="s">
        <v>188</v>
      </c>
      <c r="B41" s="1">
        <v>799</v>
      </c>
      <c r="C41" s="1">
        <v>61</v>
      </c>
      <c r="D41" s="1">
        <v>0</v>
      </c>
      <c r="E41" s="1">
        <f t="shared" si="0"/>
        <v>61</v>
      </c>
      <c r="F41" s="8">
        <f t="shared" si="1"/>
        <v>0.07634543178973717</v>
      </c>
    </row>
    <row r="42" spans="1:6" ht="19.5" customHeight="1">
      <c r="A42" t="s">
        <v>189</v>
      </c>
      <c r="B42" s="1">
        <v>1075</v>
      </c>
      <c r="C42" s="1">
        <v>30</v>
      </c>
      <c r="D42" s="1">
        <v>0</v>
      </c>
      <c r="E42" s="1">
        <f t="shared" si="0"/>
        <v>30</v>
      </c>
      <c r="F42" s="8">
        <f t="shared" si="1"/>
        <v>0.027906976744186046</v>
      </c>
    </row>
    <row r="43" spans="1:6" ht="19.5" customHeight="1">
      <c r="A43" t="s">
        <v>190</v>
      </c>
      <c r="B43" s="1">
        <v>1057</v>
      </c>
      <c r="C43" s="1">
        <v>32</v>
      </c>
      <c r="D43" s="1">
        <v>0</v>
      </c>
      <c r="E43" s="1">
        <f t="shared" si="0"/>
        <v>32</v>
      </c>
      <c r="F43" s="8">
        <f t="shared" si="1"/>
        <v>0.030274361400189215</v>
      </c>
    </row>
    <row r="44" spans="1:6" ht="19.5" customHeight="1">
      <c r="A44" t="s">
        <v>191</v>
      </c>
      <c r="B44" s="1">
        <v>236</v>
      </c>
      <c r="C44" s="1">
        <v>3</v>
      </c>
      <c r="D44" s="1">
        <v>0</v>
      </c>
      <c r="E44" s="1">
        <f t="shared" si="0"/>
        <v>3</v>
      </c>
      <c r="F44" s="8">
        <f t="shared" si="1"/>
        <v>0.012711864406779662</v>
      </c>
    </row>
    <row r="45" spans="1:6" ht="19.5" customHeight="1">
      <c r="A45" t="s">
        <v>192</v>
      </c>
      <c r="B45" s="1">
        <v>823</v>
      </c>
      <c r="C45" s="1">
        <v>16</v>
      </c>
      <c r="D45" s="1">
        <v>0</v>
      </c>
      <c r="E45" s="1">
        <f t="shared" si="0"/>
        <v>16</v>
      </c>
      <c r="F45" s="8">
        <f t="shared" si="1"/>
        <v>0.019441069258809233</v>
      </c>
    </row>
    <row r="46" spans="1:6" ht="19.5" customHeight="1">
      <c r="A46" t="s">
        <v>193</v>
      </c>
      <c r="B46" s="1">
        <v>497</v>
      </c>
      <c r="C46" s="1">
        <v>9</v>
      </c>
      <c r="D46" s="1">
        <v>0</v>
      </c>
      <c r="E46" s="1">
        <f t="shared" si="0"/>
        <v>9</v>
      </c>
      <c r="F46" s="8">
        <f t="shared" si="1"/>
        <v>0.018108651911468814</v>
      </c>
    </row>
    <row r="47" spans="1:6" ht="19.5" customHeight="1">
      <c r="A47" t="s">
        <v>194</v>
      </c>
      <c r="B47" s="1">
        <v>1786</v>
      </c>
      <c r="C47" s="1">
        <v>34</v>
      </c>
      <c r="D47" s="1">
        <v>0</v>
      </c>
      <c r="E47" s="1">
        <f t="shared" si="0"/>
        <v>34</v>
      </c>
      <c r="F47" s="8">
        <f t="shared" si="1"/>
        <v>0.019036954087346025</v>
      </c>
    </row>
    <row r="48" spans="1:6" ht="19.5" customHeight="1">
      <c r="A48" t="s">
        <v>195</v>
      </c>
      <c r="B48" s="1">
        <v>550</v>
      </c>
      <c r="C48" s="1">
        <v>32</v>
      </c>
      <c r="D48" s="1">
        <v>0</v>
      </c>
      <c r="E48" s="1">
        <f t="shared" si="0"/>
        <v>32</v>
      </c>
      <c r="F48" s="8">
        <f t="shared" si="1"/>
        <v>0.05818181818181818</v>
      </c>
    </row>
    <row r="49" spans="1:6" ht="19.5" customHeight="1">
      <c r="A49" t="s">
        <v>196</v>
      </c>
      <c r="B49" s="1">
        <v>1147</v>
      </c>
      <c r="C49" s="1">
        <v>44</v>
      </c>
      <c r="D49" s="1">
        <v>0</v>
      </c>
      <c r="E49" s="1">
        <f t="shared" si="0"/>
        <v>44</v>
      </c>
      <c r="F49" s="8">
        <f t="shared" si="1"/>
        <v>0.03836094158674804</v>
      </c>
    </row>
    <row r="50" spans="1:6" ht="19.5" customHeight="1">
      <c r="A50" t="s">
        <v>197</v>
      </c>
      <c r="B50" s="1">
        <v>598</v>
      </c>
      <c r="C50" s="1">
        <v>1</v>
      </c>
      <c r="D50" s="1">
        <v>0</v>
      </c>
      <c r="E50" s="1">
        <f t="shared" si="0"/>
        <v>1</v>
      </c>
      <c r="F50" s="8">
        <f t="shared" si="1"/>
        <v>0.0016722408026755853</v>
      </c>
    </row>
    <row r="51" spans="1:6" ht="19.5" customHeight="1">
      <c r="A51" t="s">
        <v>198</v>
      </c>
      <c r="B51" s="1">
        <v>623</v>
      </c>
      <c r="C51" s="1">
        <v>18</v>
      </c>
      <c r="D51" s="1">
        <v>0</v>
      </c>
      <c r="E51" s="1">
        <f t="shared" si="0"/>
        <v>18</v>
      </c>
      <c r="F51" s="8">
        <f t="shared" si="1"/>
        <v>0.028892455858747994</v>
      </c>
    </row>
    <row r="52" spans="1:6" ht="19.5" customHeight="1">
      <c r="A52" t="s">
        <v>158</v>
      </c>
      <c r="B52" s="1">
        <v>1588</v>
      </c>
      <c r="C52" s="1">
        <v>103</v>
      </c>
      <c r="D52" s="1">
        <v>3</v>
      </c>
      <c r="E52" s="1">
        <f t="shared" si="0"/>
        <v>106</v>
      </c>
      <c r="F52" s="8">
        <f t="shared" si="1"/>
        <v>0.06675062972292191</v>
      </c>
    </row>
    <row r="53" spans="1:6" ht="19.5" customHeight="1">
      <c r="A53" t="s">
        <v>199</v>
      </c>
      <c r="B53" s="1">
        <v>1209</v>
      </c>
      <c r="C53" s="1">
        <v>74</v>
      </c>
      <c r="D53" s="1">
        <v>0</v>
      </c>
      <c r="E53" s="1">
        <f t="shared" si="0"/>
        <v>74</v>
      </c>
      <c r="F53" s="8">
        <f t="shared" si="1"/>
        <v>0.06120760959470637</v>
      </c>
    </row>
    <row r="54" spans="1:6" ht="19.5" customHeight="1">
      <c r="A54" t="s">
        <v>200</v>
      </c>
      <c r="B54" s="1">
        <v>329</v>
      </c>
      <c r="C54" s="1">
        <v>22</v>
      </c>
      <c r="D54" s="1">
        <v>0</v>
      </c>
      <c r="E54" s="1">
        <f t="shared" si="0"/>
        <v>22</v>
      </c>
      <c r="F54" s="8">
        <f t="shared" si="1"/>
        <v>0.0668693009118541</v>
      </c>
    </row>
    <row r="55" spans="1:6" ht="24.75" customHeight="1">
      <c r="A55" s="12" t="s">
        <v>52</v>
      </c>
      <c r="B55" s="13">
        <f>SUM(B5:B54)</f>
        <v>52633</v>
      </c>
      <c r="C55" s="13">
        <f>SUM(C5:C54)</f>
        <v>2255</v>
      </c>
      <c r="D55" s="13">
        <f>SUM(D5:D54)</f>
        <v>13</v>
      </c>
      <c r="E55" s="13">
        <f>SUM(C55:D55)</f>
        <v>2268</v>
      </c>
      <c r="F55" s="14">
        <f>E55/B55</f>
        <v>0.04309083654741322</v>
      </c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3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:F1"/>
    </sheetView>
  </sheetViews>
  <sheetFormatPr defaultColWidth="11.421875" defaultRowHeight="12.75"/>
  <cols>
    <col min="1" max="1" width="25.28125" style="0" bestFit="1" customWidth="1"/>
    <col min="2" max="2" width="15.28125" style="1" customWidth="1"/>
    <col min="3" max="4" width="18.00390625" style="0" customWidth="1"/>
    <col min="5" max="5" width="15.28125" style="0" customWidth="1"/>
    <col min="6" max="6" width="15.7109375" style="0" customWidth="1"/>
  </cols>
  <sheetData>
    <row r="1" spans="1:6" ht="19.5" customHeight="1">
      <c r="A1" s="65" t="s">
        <v>547</v>
      </c>
      <c r="B1" s="65"/>
      <c r="C1" s="65"/>
      <c r="D1" s="65"/>
      <c r="E1" s="65"/>
      <c r="F1" s="65"/>
    </row>
    <row r="2" spans="1:6" s="2" customFormat="1" ht="15" customHeight="1">
      <c r="A2" s="68" t="s">
        <v>556</v>
      </c>
      <c r="B2" s="68"/>
      <c r="C2" s="68"/>
      <c r="D2" s="68"/>
      <c r="E2" s="68"/>
      <c r="F2" s="68"/>
    </row>
    <row r="3" spans="1:6" s="2" customFormat="1" ht="15" customHeight="1">
      <c r="A3" s="69" t="s">
        <v>554</v>
      </c>
      <c r="B3" s="69"/>
      <c r="C3" s="69"/>
      <c r="D3" s="69"/>
      <c r="E3" s="69"/>
      <c r="F3" s="69"/>
    </row>
    <row r="4" spans="1:6" s="3" customFormat="1" ht="39" customHeight="1">
      <c r="A4" s="3" t="s">
        <v>0</v>
      </c>
      <c r="B4" s="4" t="s">
        <v>453</v>
      </c>
      <c r="C4" s="33" t="s">
        <v>558</v>
      </c>
      <c r="D4" s="33" t="s">
        <v>557</v>
      </c>
      <c r="E4" s="33" t="s">
        <v>559</v>
      </c>
      <c r="F4" s="56" t="s">
        <v>562</v>
      </c>
    </row>
    <row r="5" spans="1:6" ht="19.5" customHeight="1">
      <c r="A5" t="s">
        <v>201</v>
      </c>
      <c r="B5" s="1">
        <v>820</v>
      </c>
      <c r="C5" s="1">
        <v>72</v>
      </c>
      <c r="D5" s="1">
        <v>0</v>
      </c>
      <c r="E5" s="1">
        <f>SUM(C5:D5)</f>
        <v>72</v>
      </c>
      <c r="F5" s="8">
        <f>E5/B5</f>
        <v>0.08780487804878048</v>
      </c>
    </row>
    <row r="6" spans="1:6" ht="19.5" customHeight="1">
      <c r="A6" t="s">
        <v>202</v>
      </c>
      <c r="B6" s="1">
        <v>282</v>
      </c>
      <c r="C6" s="1">
        <v>8</v>
      </c>
      <c r="D6" s="1">
        <v>0</v>
      </c>
      <c r="E6" s="1">
        <f aca="true" t="shared" si="0" ref="E6:E28">SUM(C6:D6)</f>
        <v>8</v>
      </c>
      <c r="F6" s="8">
        <f aca="true" t="shared" si="1" ref="F6:F28">E6/B6</f>
        <v>0.028368794326241134</v>
      </c>
    </row>
    <row r="7" spans="1:6" ht="19.5" customHeight="1">
      <c r="A7" t="s">
        <v>203</v>
      </c>
      <c r="B7" s="1">
        <v>1057</v>
      </c>
      <c r="C7" s="1">
        <v>52</v>
      </c>
      <c r="D7" s="1">
        <v>0</v>
      </c>
      <c r="E7" s="1">
        <f t="shared" si="0"/>
        <v>52</v>
      </c>
      <c r="F7" s="8">
        <f t="shared" si="1"/>
        <v>0.04919583727530748</v>
      </c>
    </row>
    <row r="8" spans="1:6" ht="19.5" customHeight="1">
      <c r="A8" t="s">
        <v>204</v>
      </c>
      <c r="B8" s="1">
        <v>6659</v>
      </c>
      <c r="C8" s="1">
        <v>258</v>
      </c>
      <c r="D8" s="1">
        <v>0</v>
      </c>
      <c r="E8" s="1">
        <f t="shared" si="0"/>
        <v>258</v>
      </c>
      <c r="F8" s="8">
        <f t="shared" si="1"/>
        <v>0.038744556239675626</v>
      </c>
    </row>
    <row r="9" spans="1:6" ht="19.5" customHeight="1">
      <c r="A9" t="s">
        <v>205</v>
      </c>
      <c r="B9" s="1">
        <v>416</v>
      </c>
      <c r="C9" s="1">
        <v>75</v>
      </c>
      <c r="D9" s="1">
        <v>0</v>
      </c>
      <c r="E9" s="1">
        <f t="shared" si="0"/>
        <v>75</v>
      </c>
      <c r="F9" s="8">
        <f t="shared" si="1"/>
        <v>0.18028846153846154</v>
      </c>
    </row>
    <row r="10" spans="1:6" ht="19.5" customHeight="1">
      <c r="A10" t="s">
        <v>206</v>
      </c>
      <c r="B10" s="1">
        <v>7802</v>
      </c>
      <c r="C10" s="1">
        <v>260</v>
      </c>
      <c r="D10" s="1">
        <v>0</v>
      </c>
      <c r="E10" s="1">
        <f t="shared" si="0"/>
        <v>260</v>
      </c>
      <c r="F10" s="8">
        <f t="shared" si="1"/>
        <v>0.03332478851576519</v>
      </c>
    </row>
    <row r="11" spans="1:6" ht="19.5" customHeight="1">
      <c r="A11" t="s">
        <v>501</v>
      </c>
      <c r="B11" s="1">
        <v>297</v>
      </c>
      <c r="C11" s="1">
        <v>17</v>
      </c>
      <c r="D11" s="1">
        <v>0</v>
      </c>
      <c r="E11" s="1">
        <f t="shared" si="0"/>
        <v>17</v>
      </c>
      <c r="F11" s="8">
        <f t="shared" si="1"/>
        <v>0.05723905723905724</v>
      </c>
    </row>
    <row r="12" spans="1:6" ht="19.5" customHeight="1">
      <c r="A12" t="s">
        <v>502</v>
      </c>
      <c r="B12" s="1">
        <v>354</v>
      </c>
      <c r="C12" s="1">
        <v>7</v>
      </c>
      <c r="D12" s="1">
        <v>0</v>
      </c>
      <c r="E12" s="1">
        <f t="shared" si="0"/>
        <v>7</v>
      </c>
      <c r="F12" s="8">
        <f t="shared" si="1"/>
        <v>0.01977401129943503</v>
      </c>
    </row>
    <row r="13" spans="1:6" ht="19.5" customHeight="1">
      <c r="A13" t="s">
        <v>503</v>
      </c>
      <c r="B13" s="1">
        <v>1755</v>
      </c>
      <c r="C13" s="1">
        <v>140</v>
      </c>
      <c r="D13" s="1">
        <v>0</v>
      </c>
      <c r="E13" s="1">
        <f t="shared" si="0"/>
        <v>140</v>
      </c>
      <c r="F13" s="8">
        <f t="shared" si="1"/>
        <v>0.07977207977207977</v>
      </c>
    </row>
    <row r="14" spans="1:6" ht="19.5" customHeight="1">
      <c r="A14" t="s">
        <v>207</v>
      </c>
      <c r="B14" s="1">
        <v>1677</v>
      </c>
      <c r="C14" s="1">
        <v>31</v>
      </c>
      <c r="D14" s="1">
        <v>0</v>
      </c>
      <c r="E14" s="1">
        <f t="shared" si="0"/>
        <v>31</v>
      </c>
      <c r="F14" s="8">
        <f t="shared" si="1"/>
        <v>0.018485390578413835</v>
      </c>
    </row>
    <row r="15" spans="1:6" ht="19.5" customHeight="1">
      <c r="A15" t="s">
        <v>208</v>
      </c>
      <c r="B15" s="1">
        <v>614</v>
      </c>
      <c r="C15" s="1">
        <v>47</v>
      </c>
      <c r="D15" s="1">
        <v>0</v>
      </c>
      <c r="E15" s="1">
        <f t="shared" si="0"/>
        <v>47</v>
      </c>
      <c r="F15" s="8">
        <f t="shared" si="1"/>
        <v>0.07654723127035831</v>
      </c>
    </row>
    <row r="16" spans="1:6" ht="19.5" customHeight="1">
      <c r="A16" t="s">
        <v>209</v>
      </c>
      <c r="B16" s="1">
        <v>524</v>
      </c>
      <c r="C16" s="1">
        <v>28</v>
      </c>
      <c r="D16" s="1">
        <v>0</v>
      </c>
      <c r="E16" s="1">
        <f t="shared" si="0"/>
        <v>28</v>
      </c>
      <c r="F16" s="8">
        <f t="shared" si="1"/>
        <v>0.05343511450381679</v>
      </c>
    </row>
    <row r="17" spans="1:6" ht="19.5" customHeight="1">
      <c r="A17" t="s">
        <v>210</v>
      </c>
      <c r="B17" s="1">
        <v>719</v>
      </c>
      <c r="C17" s="1">
        <v>32</v>
      </c>
      <c r="D17" s="1">
        <v>0</v>
      </c>
      <c r="E17" s="1">
        <f t="shared" si="0"/>
        <v>32</v>
      </c>
      <c r="F17" s="8">
        <f t="shared" si="1"/>
        <v>0.04450625869262865</v>
      </c>
    </row>
    <row r="18" spans="1:6" ht="19.5" customHeight="1">
      <c r="A18" t="s">
        <v>211</v>
      </c>
      <c r="B18" s="1">
        <v>2180</v>
      </c>
      <c r="C18" s="1">
        <v>88</v>
      </c>
      <c r="D18" s="1">
        <v>1</v>
      </c>
      <c r="E18" s="1">
        <f t="shared" si="0"/>
        <v>89</v>
      </c>
      <c r="F18" s="8">
        <f t="shared" si="1"/>
        <v>0.0408256880733945</v>
      </c>
    </row>
    <row r="19" spans="1:6" ht="19.5" customHeight="1">
      <c r="A19" t="s">
        <v>212</v>
      </c>
      <c r="B19" s="1">
        <v>411</v>
      </c>
      <c r="C19" s="1">
        <v>36</v>
      </c>
      <c r="D19" s="1">
        <v>0</v>
      </c>
      <c r="E19" s="1">
        <f t="shared" si="0"/>
        <v>36</v>
      </c>
      <c r="F19" s="8">
        <f t="shared" si="1"/>
        <v>0.08759124087591241</v>
      </c>
    </row>
    <row r="20" spans="1:6" ht="19.5" customHeight="1">
      <c r="A20" t="s">
        <v>213</v>
      </c>
      <c r="B20" s="1">
        <v>311</v>
      </c>
      <c r="C20" s="1">
        <v>12</v>
      </c>
      <c r="D20" s="1">
        <v>0</v>
      </c>
      <c r="E20" s="1">
        <f t="shared" si="0"/>
        <v>12</v>
      </c>
      <c r="F20" s="8">
        <f t="shared" si="1"/>
        <v>0.03858520900321544</v>
      </c>
    </row>
    <row r="21" spans="1:6" ht="19.5" customHeight="1">
      <c r="A21" t="s">
        <v>214</v>
      </c>
      <c r="B21" s="1">
        <v>155</v>
      </c>
      <c r="C21" s="1">
        <v>45</v>
      </c>
      <c r="D21" s="1">
        <v>0</v>
      </c>
      <c r="E21" s="1">
        <f t="shared" si="0"/>
        <v>45</v>
      </c>
      <c r="F21" s="8">
        <f t="shared" si="1"/>
        <v>0.2903225806451613</v>
      </c>
    </row>
    <row r="22" spans="1:6" ht="19.5" customHeight="1">
      <c r="A22" t="s">
        <v>504</v>
      </c>
      <c r="B22" s="1">
        <v>742</v>
      </c>
      <c r="C22" s="1">
        <v>60</v>
      </c>
      <c r="D22" s="1">
        <v>0</v>
      </c>
      <c r="E22" s="1">
        <f t="shared" si="0"/>
        <v>60</v>
      </c>
      <c r="F22" s="8">
        <f t="shared" si="1"/>
        <v>0.08086253369272237</v>
      </c>
    </row>
    <row r="23" spans="1:6" ht="19.5" customHeight="1">
      <c r="A23" t="s">
        <v>505</v>
      </c>
      <c r="B23" s="1">
        <v>412</v>
      </c>
      <c r="C23" s="1">
        <v>22</v>
      </c>
      <c r="D23" s="1">
        <v>0</v>
      </c>
      <c r="E23" s="1">
        <f t="shared" si="0"/>
        <v>22</v>
      </c>
      <c r="F23" s="8">
        <f t="shared" si="1"/>
        <v>0.05339805825242718</v>
      </c>
    </row>
    <row r="24" spans="1:6" ht="19.5" customHeight="1">
      <c r="A24" t="s">
        <v>506</v>
      </c>
      <c r="B24" s="1">
        <v>961</v>
      </c>
      <c r="C24" s="1">
        <v>30</v>
      </c>
      <c r="D24" s="1">
        <v>0</v>
      </c>
      <c r="E24" s="1">
        <f t="shared" si="0"/>
        <v>30</v>
      </c>
      <c r="F24" s="8">
        <f t="shared" si="1"/>
        <v>0.031217481789802288</v>
      </c>
    </row>
    <row r="25" spans="1:6" ht="19.5" customHeight="1">
      <c r="A25" t="s">
        <v>507</v>
      </c>
      <c r="B25" s="1">
        <v>935</v>
      </c>
      <c r="C25" s="1">
        <v>45</v>
      </c>
      <c r="D25" s="1">
        <v>0</v>
      </c>
      <c r="E25" s="1">
        <f t="shared" si="0"/>
        <v>45</v>
      </c>
      <c r="F25" s="8">
        <f t="shared" si="1"/>
        <v>0.0481283422459893</v>
      </c>
    </row>
    <row r="26" spans="1:6" ht="19.5" customHeight="1">
      <c r="A26" t="s">
        <v>508</v>
      </c>
      <c r="B26" s="1">
        <v>1240</v>
      </c>
      <c r="C26" s="1">
        <v>76</v>
      </c>
      <c r="D26" s="1">
        <v>0</v>
      </c>
      <c r="E26" s="1">
        <f t="shared" si="0"/>
        <v>76</v>
      </c>
      <c r="F26" s="8">
        <f t="shared" si="1"/>
        <v>0.06129032258064516</v>
      </c>
    </row>
    <row r="27" spans="1:6" ht="19.5" customHeight="1">
      <c r="A27" t="s">
        <v>215</v>
      </c>
      <c r="B27" s="1">
        <v>1031</v>
      </c>
      <c r="C27" s="1">
        <v>96</v>
      </c>
      <c r="D27" s="1">
        <v>2</v>
      </c>
      <c r="E27" s="1">
        <f t="shared" si="0"/>
        <v>98</v>
      </c>
      <c r="F27" s="8">
        <f t="shared" si="1"/>
        <v>0.0950533462657614</v>
      </c>
    </row>
    <row r="28" spans="1:6" ht="19.5" customHeight="1">
      <c r="A28" t="s">
        <v>216</v>
      </c>
      <c r="B28" s="1">
        <v>5968</v>
      </c>
      <c r="C28" s="1">
        <v>200</v>
      </c>
      <c r="D28" s="1">
        <v>1</v>
      </c>
      <c r="E28" s="1">
        <f t="shared" si="0"/>
        <v>201</v>
      </c>
      <c r="F28" s="8">
        <f t="shared" si="1"/>
        <v>0.03367962466487936</v>
      </c>
    </row>
    <row r="29" spans="1:6" ht="24.75" customHeight="1">
      <c r="A29" s="12" t="s">
        <v>52</v>
      </c>
      <c r="B29" s="13">
        <f>SUM(B5:B28)</f>
        <v>37322</v>
      </c>
      <c r="C29" s="13">
        <f>SUM(C5:C28)</f>
        <v>1737</v>
      </c>
      <c r="D29" s="13">
        <f>SUM(D5:D28)</f>
        <v>4</v>
      </c>
      <c r="E29" s="13">
        <f>SUM(C29:D29)</f>
        <v>1741</v>
      </c>
      <c r="F29" s="14">
        <f>E29/B29</f>
        <v>0.04664808959862816</v>
      </c>
    </row>
    <row r="30" spans="2:6" ht="12.75">
      <c r="B30"/>
      <c r="C30" s="1"/>
      <c r="D30" s="1"/>
      <c r="E30" s="1"/>
      <c r="F30" s="8"/>
    </row>
    <row r="31" spans="2:6" ht="12.75">
      <c r="B31"/>
      <c r="C31" s="1"/>
      <c r="D31" s="1"/>
      <c r="E31" s="1"/>
      <c r="F31" s="8"/>
    </row>
    <row r="32" spans="2:6" ht="12.75">
      <c r="B32"/>
      <c r="C32" s="1"/>
      <c r="D32" s="1"/>
      <c r="E32" s="1"/>
      <c r="F32" s="8"/>
    </row>
    <row r="33" spans="2:6" ht="12.75">
      <c r="B33"/>
      <c r="C33" s="1"/>
      <c r="D33" s="1"/>
      <c r="E33" s="1"/>
      <c r="F33" s="8"/>
    </row>
    <row r="34" spans="2:6" ht="12.75">
      <c r="B34"/>
      <c r="C34" s="1"/>
      <c r="D34" s="1"/>
      <c r="E34" s="1"/>
      <c r="F34" s="8"/>
    </row>
    <row r="35" spans="2:6" ht="12.75">
      <c r="B35"/>
      <c r="C35" s="1"/>
      <c r="D35" s="1"/>
      <c r="E35" s="1"/>
      <c r="F35" s="8"/>
    </row>
    <row r="36" spans="2:6" ht="12.75">
      <c r="B36"/>
      <c r="C36" s="1"/>
      <c r="D36" s="1"/>
      <c r="E36" s="1"/>
      <c r="F36" s="8"/>
    </row>
    <row r="37" spans="2:6" ht="12.75">
      <c r="B37"/>
      <c r="C37" s="1"/>
      <c r="D37" s="1"/>
      <c r="E37" s="1"/>
      <c r="F37" s="8"/>
    </row>
    <row r="38" spans="2:6" ht="12.75">
      <c r="B38"/>
      <c r="C38" s="1"/>
      <c r="D38" s="1"/>
      <c r="E38" s="1"/>
      <c r="F38" s="8"/>
    </row>
    <row r="39" spans="2:6" ht="12.75">
      <c r="B39"/>
      <c r="C39" s="1"/>
      <c r="D39" s="1"/>
      <c r="E39" s="1"/>
      <c r="F39" s="8"/>
    </row>
    <row r="40" spans="2:6" ht="12.75">
      <c r="B40"/>
      <c r="C40" s="1"/>
      <c r="D40" s="1"/>
      <c r="E40" s="1"/>
      <c r="F40" s="8"/>
    </row>
    <row r="41" spans="2:6" ht="12.75">
      <c r="B41"/>
      <c r="C41" s="1"/>
      <c r="D41" s="1"/>
      <c r="E41" s="1"/>
      <c r="F41" s="8"/>
    </row>
    <row r="42" spans="2:6" ht="12.75">
      <c r="B42"/>
      <c r="C42" s="1"/>
      <c r="D42" s="1"/>
      <c r="E42" s="1"/>
      <c r="F42" s="8"/>
    </row>
    <row r="43" spans="2:6" ht="12.75">
      <c r="B43"/>
      <c r="C43" s="1"/>
      <c r="D43" s="1"/>
      <c r="E43" s="1"/>
      <c r="F43" s="8"/>
    </row>
    <row r="44" spans="2:6" ht="12.75">
      <c r="B44"/>
      <c r="C44" s="1"/>
      <c r="D44" s="1"/>
      <c r="E44" s="1"/>
      <c r="F44" s="8"/>
    </row>
    <row r="45" spans="2:6" ht="12.75">
      <c r="B45"/>
      <c r="C45" s="1"/>
      <c r="D45" s="1"/>
      <c r="E45" s="1"/>
      <c r="F45" s="8"/>
    </row>
    <row r="46" spans="2:6" ht="12.75">
      <c r="B46"/>
      <c r="C46" s="1"/>
      <c r="D46" s="1"/>
      <c r="E46" s="1"/>
      <c r="F46" s="8"/>
    </row>
    <row r="47" spans="2:6" ht="12.75">
      <c r="B47"/>
      <c r="C47" s="1"/>
      <c r="D47" s="1"/>
      <c r="E47" s="1"/>
      <c r="F47" s="8"/>
    </row>
    <row r="48" spans="2:6" ht="12.75">
      <c r="B48"/>
      <c r="C48" s="1"/>
      <c r="D48" s="1"/>
      <c r="E48" s="1"/>
      <c r="F48" s="8"/>
    </row>
    <row r="49" spans="2:6" ht="12.75">
      <c r="B49"/>
      <c r="C49" s="1"/>
      <c r="D49" s="1"/>
      <c r="E49" s="1"/>
      <c r="F49" s="8"/>
    </row>
    <row r="50" spans="2:6" ht="12.75">
      <c r="B50"/>
      <c r="C50" s="1"/>
      <c r="D50" s="1"/>
      <c r="E50" s="1"/>
      <c r="F50" s="8"/>
    </row>
    <row r="51" spans="2:6" ht="12.75">
      <c r="B51"/>
      <c r="C51" s="1"/>
      <c r="D51" s="1"/>
      <c r="E51" s="1"/>
      <c r="F51" s="8"/>
    </row>
    <row r="52" spans="2:6" ht="12.75">
      <c r="B52"/>
      <c r="C52" s="1"/>
      <c r="D52" s="1"/>
      <c r="E52" s="1"/>
      <c r="F52" s="8"/>
    </row>
    <row r="53" spans="2:6" ht="12.75">
      <c r="B53"/>
      <c r="C53" s="1"/>
      <c r="D53" s="1"/>
      <c r="E53" s="1"/>
      <c r="F53" s="8"/>
    </row>
    <row r="54" spans="2:6" ht="12.75">
      <c r="B54"/>
      <c r="C54" s="1"/>
      <c r="D54" s="1"/>
      <c r="E54" s="1"/>
      <c r="F54" s="8"/>
    </row>
    <row r="55" spans="2:6" ht="12.75">
      <c r="B55"/>
      <c r="C55" s="1"/>
      <c r="D55" s="1"/>
      <c r="E55" s="1"/>
      <c r="F55" s="8"/>
    </row>
    <row r="56" spans="2:6" ht="12.75">
      <c r="B56"/>
      <c r="C56" s="1"/>
      <c r="D56" s="1"/>
      <c r="E56" s="1"/>
      <c r="F56" s="8"/>
    </row>
    <row r="57" spans="2:6" ht="12.75">
      <c r="B57"/>
      <c r="C57" s="1"/>
      <c r="D57" s="1"/>
      <c r="E57" s="1"/>
      <c r="F57" s="8"/>
    </row>
    <row r="58" spans="2:6" ht="12.75">
      <c r="B58"/>
      <c r="C58" s="1"/>
      <c r="D58" s="1"/>
      <c r="E58" s="1"/>
      <c r="F58" s="8"/>
    </row>
    <row r="59" spans="2:6" ht="12.75">
      <c r="B59"/>
      <c r="C59" s="1"/>
      <c r="D59" s="1"/>
      <c r="E59" s="1"/>
      <c r="F59" s="8"/>
    </row>
    <row r="60" spans="2:6" ht="12.75">
      <c r="B60"/>
      <c r="C60" s="1"/>
      <c r="D60" s="1"/>
      <c r="E60" s="1"/>
      <c r="F60" s="8"/>
    </row>
    <row r="61" spans="2:6" ht="12.75">
      <c r="B61"/>
      <c r="C61" s="1"/>
      <c r="D61" s="1"/>
      <c r="E61" s="1"/>
      <c r="F61" s="8"/>
    </row>
    <row r="62" spans="2:6" ht="12.75">
      <c r="B62"/>
      <c r="C62" s="1"/>
      <c r="D62" s="1"/>
      <c r="E62" s="1"/>
      <c r="F62" s="8"/>
    </row>
    <row r="63" spans="2:6" ht="12.75">
      <c r="B63"/>
      <c r="C63" s="1"/>
      <c r="D63" s="1"/>
      <c r="E63" s="1"/>
      <c r="F63" s="8"/>
    </row>
    <row r="64" spans="2:6" ht="12.75">
      <c r="B64"/>
      <c r="C64" s="1"/>
      <c r="D64" s="1"/>
      <c r="E64" s="1"/>
      <c r="F64" s="8"/>
    </row>
    <row r="65" spans="2:6" ht="12.75">
      <c r="B65"/>
      <c r="C65" s="1"/>
      <c r="D65" s="1"/>
      <c r="E65" s="1"/>
      <c r="F65" s="8"/>
    </row>
    <row r="66" spans="2:6" ht="12.75">
      <c r="B66"/>
      <c r="C66" s="1"/>
      <c r="D66" s="1"/>
      <c r="E66" s="1"/>
      <c r="F66" s="8"/>
    </row>
    <row r="67" spans="2:6" ht="12.75">
      <c r="B67"/>
      <c r="C67" s="1"/>
      <c r="D67" s="1"/>
      <c r="E67" s="1"/>
      <c r="F67" s="8"/>
    </row>
    <row r="68" spans="2:6" ht="12.75">
      <c r="B68"/>
      <c r="C68" s="1"/>
      <c r="D68" s="1"/>
      <c r="E68" s="1"/>
      <c r="F68" s="8"/>
    </row>
    <row r="69" spans="2:6" ht="12.75">
      <c r="B69"/>
      <c r="C69" s="1"/>
      <c r="D69" s="1"/>
      <c r="E69" s="1"/>
      <c r="F69" s="8"/>
    </row>
    <row r="70" spans="2:6" ht="12.75">
      <c r="B70"/>
      <c r="C70" s="1"/>
      <c r="D70" s="1"/>
      <c r="E70" s="1"/>
      <c r="F70" s="8"/>
    </row>
    <row r="71" spans="2:6" ht="12.75">
      <c r="B71"/>
      <c r="C71" s="1"/>
      <c r="D71" s="1"/>
      <c r="E71" s="1"/>
      <c r="F71" s="8"/>
    </row>
    <row r="72" spans="2:6" ht="12.75">
      <c r="B72"/>
      <c r="C72" s="1"/>
      <c r="D72" s="1"/>
      <c r="E72" s="1"/>
      <c r="F72" s="8"/>
    </row>
    <row r="73" spans="2:6" ht="12.75">
      <c r="B73"/>
      <c r="C73" s="1"/>
      <c r="D73" s="1"/>
      <c r="E73" s="1"/>
      <c r="F73" s="8"/>
    </row>
    <row r="74" spans="2:6" ht="12.75">
      <c r="B74"/>
      <c r="F74" s="8"/>
    </row>
    <row r="75" spans="2:6" ht="12.75">
      <c r="B75"/>
      <c r="F75" s="8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mergeCells count="3">
    <mergeCell ref="A1:F1"/>
    <mergeCell ref="A2:F2"/>
    <mergeCell ref="A3:F3"/>
  </mergeCells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haindlmo</cp:lastModifiedBy>
  <cp:lastPrinted>2005-09-23T19:14:57Z</cp:lastPrinted>
  <dcterms:created xsi:type="dcterms:W3CDTF">1998-02-09T12:53:03Z</dcterms:created>
  <dcterms:modified xsi:type="dcterms:W3CDTF">2005-09-23T19:20:55Z</dcterms:modified>
  <cp:category/>
  <cp:version/>
  <cp:contentType/>
  <cp:contentStatus/>
</cp:coreProperties>
</file>