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0848" windowHeight="6636" tabRatio="899" activeTab="0"/>
  </bookViews>
  <sheets>
    <sheet name="VZ_Land_KPOE_Gesamt" sheetId="1" r:id="rId1"/>
    <sheet name="VZ_Land_KPOE_REG" sheetId="2" r:id="rId2"/>
    <sheet name="VZ_Land_KPOE_Bezirke" sheetId="3" r:id="rId3"/>
  </sheets>
  <definedNames>
    <definedName name="_xlnm.Print_Titles" localSheetId="2">'VZ_Land_KPOE_Bezirke'!$1:$8</definedName>
    <definedName name="_xlnm.Print_Titles" localSheetId="0">'VZ_Land_KPOE_Gesamt'!$1:$8</definedName>
    <definedName name="_xlnm.Print_Titles" localSheetId="1">'VZ_Land_KPOE_REG'!$1:$8</definedName>
  </definedNames>
  <calcPr fullCalcOnLoad="1"/>
</workbook>
</file>

<file path=xl/sharedStrings.xml><?xml version="1.0" encoding="utf-8"?>
<sst xmlns="http://schemas.openxmlformats.org/spreadsheetml/2006/main" count="446" uniqueCount="151">
  <si>
    <t>Landeswahlkreis:</t>
  </si>
  <si>
    <t>Regionalwahlkreis:</t>
  </si>
  <si>
    <t>Vorzugstimmenprotokoll</t>
  </si>
  <si>
    <t>Stimmbezirk:</t>
  </si>
  <si>
    <t>GESAMT</t>
  </si>
  <si>
    <t>für Landesbewerber(innen)</t>
  </si>
  <si>
    <t>falls als Hilfsvermerk verwendet:</t>
  </si>
  <si>
    <t>Zweites Ermittlungsverfahren</t>
  </si>
  <si>
    <t>Lfd.Nr.</t>
  </si>
  <si>
    <t>Bewerber(innen)</t>
  </si>
  <si>
    <t xml:space="preserve">Vorzugsstimmen </t>
  </si>
  <si>
    <t>Dr.</t>
  </si>
  <si>
    <t>Mag.</t>
  </si>
  <si>
    <t>Ing.</t>
  </si>
  <si>
    <t>Thomas</t>
  </si>
  <si>
    <t>6A</t>
  </si>
  <si>
    <t>6B</t>
  </si>
  <si>
    <t>6C</t>
  </si>
  <si>
    <t>6D</t>
  </si>
  <si>
    <t>6E</t>
  </si>
  <si>
    <t>6F</t>
  </si>
  <si>
    <t>6G</t>
  </si>
  <si>
    <t>6H</t>
  </si>
  <si>
    <t>Wahlsprengel: ...............................</t>
  </si>
  <si>
    <t>Gemeinde(n): ................................</t>
  </si>
  <si>
    <t>Wahlwerbende Partei:</t>
  </si>
  <si>
    <r>
      <t xml:space="preserve">Graz-Stadt </t>
    </r>
    <r>
      <rPr>
        <b/>
        <sz val="10"/>
        <rFont val="Arial"/>
        <family val="2"/>
      </rPr>
      <t>6A</t>
    </r>
  </si>
  <si>
    <r>
      <t xml:space="preserve">Bruck a.d.Mur </t>
    </r>
    <r>
      <rPr>
        <b/>
        <sz val="10"/>
        <rFont val="Arial"/>
        <family val="2"/>
      </rPr>
      <t>6F</t>
    </r>
  </si>
  <si>
    <r>
      <t xml:space="preserve">Feldbach       </t>
    </r>
    <r>
      <rPr>
        <b/>
        <sz val="10"/>
        <rFont val="Arial"/>
        <family val="2"/>
      </rPr>
      <t>6D</t>
    </r>
  </si>
  <si>
    <r>
      <t>Fürstenfeld</t>
    </r>
    <r>
      <rPr>
        <b/>
        <sz val="10"/>
        <rFont val="Arial"/>
        <family val="2"/>
      </rPr>
      <t xml:space="preserve">    6D</t>
    </r>
  </si>
  <si>
    <t>GESAMT BEZIRKE</t>
  </si>
  <si>
    <t>GESAMT                    REGIONAL-WK</t>
  </si>
  <si>
    <t xml:space="preserve">Vorzugs- stimmen </t>
  </si>
  <si>
    <t>Andreas</t>
  </si>
  <si>
    <r>
      <t xml:space="preserve">Graz-Umgebung    </t>
    </r>
    <r>
      <rPr>
        <b/>
        <sz val="10"/>
        <rFont val="Arial"/>
        <family val="2"/>
      </rPr>
      <t>6B</t>
    </r>
  </si>
  <si>
    <r>
      <t xml:space="preserve">Hartberg              </t>
    </r>
    <r>
      <rPr>
        <b/>
        <sz val="10"/>
        <rFont val="Arial"/>
        <family val="2"/>
      </rPr>
      <t>6E</t>
    </r>
  </si>
  <si>
    <r>
      <t>Judenburg</t>
    </r>
    <r>
      <rPr>
        <b/>
        <sz val="10"/>
        <rFont val="Arial"/>
        <family val="2"/>
      </rPr>
      <t xml:space="preserve">       6H</t>
    </r>
  </si>
  <si>
    <r>
      <t xml:space="preserve">Knittelfeld          </t>
    </r>
    <r>
      <rPr>
        <b/>
        <sz val="10"/>
        <rFont val="Arial"/>
        <family val="2"/>
      </rPr>
      <t>6H</t>
    </r>
  </si>
  <si>
    <r>
      <t xml:space="preserve">Leibnitz               </t>
    </r>
    <r>
      <rPr>
        <b/>
        <sz val="10"/>
        <rFont val="Arial"/>
        <family val="2"/>
      </rPr>
      <t>6C</t>
    </r>
  </si>
  <si>
    <r>
      <t xml:space="preserve">Leoben                  </t>
    </r>
    <r>
      <rPr>
        <b/>
        <sz val="10"/>
        <rFont val="Arial"/>
        <family val="2"/>
      </rPr>
      <t>6G</t>
    </r>
  </si>
  <si>
    <r>
      <t xml:space="preserve">Liezen </t>
    </r>
    <r>
      <rPr>
        <b/>
        <sz val="10"/>
        <rFont val="Arial"/>
        <family val="2"/>
      </rPr>
      <t xml:space="preserve">         6G</t>
    </r>
  </si>
  <si>
    <r>
      <t xml:space="preserve">Mürzzuschlag </t>
    </r>
    <r>
      <rPr>
        <b/>
        <sz val="10"/>
        <rFont val="Arial"/>
        <family val="2"/>
      </rPr>
      <t>6F</t>
    </r>
  </si>
  <si>
    <r>
      <t xml:space="preserve">Murau                   </t>
    </r>
    <r>
      <rPr>
        <b/>
        <sz val="10"/>
        <rFont val="Arial"/>
        <family val="2"/>
      </rPr>
      <t>6H</t>
    </r>
  </si>
  <si>
    <r>
      <t xml:space="preserve">Radkersburg </t>
    </r>
    <r>
      <rPr>
        <b/>
        <sz val="10"/>
        <rFont val="Arial"/>
        <family val="2"/>
      </rPr>
      <t>6D</t>
    </r>
  </si>
  <si>
    <r>
      <t xml:space="preserve">Voitsberg      </t>
    </r>
    <r>
      <rPr>
        <b/>
        <sz val="10"/>
        <rFont val="Arial"/>
        <family val="2"/>
      </rPr>
      <t>6B</t>
    </r>
  </si>
  <si>
    <r>
      <t xml:space="preserve">Weiz                     </t>
    </r>
    <r>
      <rPr>
        <b/>
        <sz val="10"/>
        <rFont val="Arial"/>
        <family val="2"/>
      </rPr>
      <t>6E</t>
    </r>
  </si>
  <si>
    <t>Peter</t>
  </si>
  <si>
    <t>Karl</t>
  </si>
  <si>
    <t>Wolfgang</t>
  </si>
  <si>
    <t>Wahlkarten</t>
  </si>
  <si>
    <t>6 - Steiermark</t>
  </si>
  <si>
    <t>6A - 6H</t>
  </si>
  <si>
    <t>Nationalratswahl 2006</t>
  </si>
  <si>
    <t>Christine</t>
  </si>
  <si>
    <t>Christian</t>
  </si>
  <si>
    <t>Karin</t>
  </si>
  <si>
    <t>Herbert</t>
  </si>
  <si>
    <t>Harald</t>
  </si>
  <si>
    <r>
      <t xml:space="preserve">Liste Nr.: </t>
    </r>
    <r>
      <rPr>
        <b/>
        <sz val="18"/>
        <rFont val="Arial"/>
        <family val="2"/>
      </rPr>
      <t>6</t>
    </r>
  </si>
  <si>
    <t>KPÖ</t>
  </si>
  <si>
    <t>Parteder</t>
  </si>
  <si>
    <t>Franz Stefan</t>
  </si>
  <si>
    <t>Egger</t>
  </si>
  <si>
    <t>Elfriede</t>
  </si>
  <si>
    <t>Scherz</t>
  </si>
  <si>
    <t>Moazedi</t>
  </si>
  <si>
    <t>Eva</t>
  </si>
  <si>
    <t>Feigl</t>
  </si>
  <si>
    <t>Zink</t>
  </si>
  <si>
    <t>Rosamarie</t>
  </si>
  <si>
    <t>Matscheko</t>
  </si>
  <si>
    <t>Jakob</t>
  </si>
  <si>
    <t>Stöckl</t>
  </si>
  <si>
    <t>Petra</t>
  </si>
  <si>
    <t>DDr.</t>
  </si>
  <si>
    <t>Krivec</t>
  </si>
  <si>
    <t>Eduard</t>
  </si>
  <si>
    <t>Gruber</t>
  </si>
  <si>
    <t>Mlinar</t>
  </si>
  <si>
    <t>Kampl</t>
  </si>
  <si>
    <t>Birgit</t>
  </si>
  <si>
    <t>Funovits</t>
  </si>
  <si>
    <t>Philipp</t>
  </si>
  <si>
    <t>Erschbaumer</t>
  </si>
  <si>
    <t>Fluch</t>
  </si>
  <si>
    <t>Taberhofer</t>
  </si>
  <si>
    <t>Ulrike</t>
  </si>
  <si>
    <t>Gombocz</t>
  </si>
  <si>
    <t>Wieser</t>
  </si>
  <si>
    <t>Sikora</t>
  </si>
  <si>
    <t>Felbinger</t>
  </si>
  <si>
    <t>Kirsten</t>
  </si>
  <si>
    <t>Pucher</t>
  </si>
  <si>
    <t>Hofer</t>
  </si>
  <si>
    <t>Edith</t>
  </si>
  <si>
    <t>Piech</t>
  </si>
  <si>
    <t>Alfred</t>
  </si>
  <si>
    <t>Trub</t>
  </si>
  <si>
    <t>Ludmilla</t>
  </si>
  <si>
    <t>Perteneder</t>
  </si>
  <si>
    <t>Clemens</t>
  </si>
  <si>
    <t>Eber</t>
  </si>
  <si>
    <t>Manfred</t>
  </si>
  <si>
    <t>Baumkircher</t>
  </si>
  <si>
    <t>Anita</t>
  </si>
  <si>
    <t>Giesen</t>
  </si>
  <si>
    <t>Edmund</t>
  </si>
  <si>
    <t>Ulbl-Taschner</t>
  </si>
  <si>
    <t>Anna Edeltrud</t>
  </si>
  <si>
    <t>Kukovec</t>
  </si>
  <si>
    <t>Lucojannakis</t>
  </si>
  <si>
    <t>Anahita</t>
  </si>
  <si>
    <t>Poller</t>
  </si>
  <si>
    <t>Lammer</t>
  </si>
  <si>
    <t>Elisabeth</t>
  </si>
  <si>
    <t>Rosenblattl</t>
  </si>
  <si>
    <t>Franz</t>
  </si>
  <si>
    <t>Marinitsch</t>
  </si>
  <si>
    <t>Ingrid</t>
  </si>
  <si>
    <t>Froschauer</t>
  </si>
  <si>
    <t>Spannring</t>
  </si>
  <si>
    <t>Gertrude</t>
  </si>
  <si>
    <t>Ernst</t>
  </si>
  <si>
    <t>Piemeshofer</t>
  </si>
  <si>
    <t>Roswitha</t>
  </si>
  <si>
    <t>Gampmayer</t>
  </si>
  <si>
    <t>Heinrich</t>
  </si>
  <si>
    <t>Rombach</t>
  </si>
  <si>
    <t>Charlotte</t>
  </si>
  <si>
    <t>Wippel</t>
  </si>
  <si>
    <t>Wisiak</t>
  </si>
  <si>
    <t>Hanno</t>
  </si>
  <si>
    <t>Kompöck-Poller</t>
  </si>
  <si>
    <t>Angela</t>
  </si>
  <si>
    <t>Kellner</t>
  </si>
  <si>
    <t>Hans Peter</t>
  </si>
  <si>
    <t>Hashish-Hematyar</t>
  </si>
  <si>
    <t>Berger</t>
  </si>
  <si>
    <t>Rudolf</t>
  </si>
  <si>
    <t>Krammer</t>
  </si>
  <si>
    <t>Aloisia</t>
  </si>
  <si>
    <t>Wernbacher</t>
  </si>
  <si>
    <t>Klimt</t>
  </si>
  <si>
    <t>Ralf</t>
  </si>
  <si>
    <t>Sebastian</t>
  </si>
  <si>
    <t>Fuchs</t>
  </si>
  <si>
    <t>Fabisch</t>
  </si>
  <si>
    <t>Wagner</t>
  </si>
  <si>
    <t>Helmut</t>
  </si>
  <si>
    <t>Burger</t>
  </si>
  <si>
    <r>
      <t xml:space="preserve">Deutschlands-berg </t>
    </r>
    <r>
      <rPr>
        <b/>
        <sz val="10"/>
        <rFont val="Arial"/>
        <family val="2"/>
      </rPr>
      <t>6C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</si>
</sst>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3" borderId="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" fillId="2" borderId="13" xfId="0" applyFont="1" applyFill="1" applyBorder="1" applyAlignment="1">
      <alignment horizontal="centerContinuous" vertical="center"/>
    </xf>
    <xf numFmtId="0" fontId="4" fillId="2" borderId="13" xfId="0" applyFont="1" applyFill="1" applyBorder="1" applyAlignment="1">
      <alignment horizontal="centerContinuous" vertical="center"/>
    </xf>
    <xf numFmtId="0" fontId="1" fillId="2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="50" zoomScaleNormal="50" workbookViewId="0" topLeftCell="A1">
      <selection activeCell="A1" sqref="A1:B1"/>
    </sheetView>
  </sheetViews>
  <sheetFormatPr defaultColWidth="11.5546875" defaultRowHeight="15"/>
  <cols>
    <col min="1" max="1" width="8.4453125" style="5" customWidth="1"/>
    <col min="2" max="2" width="21.77734375" style="29" bestFit="1" customWidth="1"/>
    <col min="3" max="3" width="17.77734375" style="5" customWidth="1"/>
    <col min="4" max="4" width="23.88671875" style="5" customWidth="1"/>
    <col min="5" max="5" width="23.21484375" style="5" customWidth="1"/>
    <col min="6" max="6" width="17.5546875" style="30" customWidth="1"/>
    <col min="7" max="16384" width="10.88671875" style="5" customWidth="1"/>
  </cols>
  <sheetData>
    <row r="1" spans="1:6" s="8" customFormat="1" ht="30" customHeight="1">
      <c r="A1" s="75" t="s">
        <v>0</v>
      </c>
      <c r="B1" s="75"/>
      <c r="C1" s="6" t="s">
        <v>50</v>
      </c>
      <c r="D1" s="79" t="s">
        <v>52</v>
      </c>
      <c r="E1" s="79"/>
      <c r="F1" s="76" t="s">
        <v>58</v>
      </c>
    </row>
    <row r="2" spans="1:6" s="8" customFormat="1" ht="30" customHeight="1">
      <c r="A2" s="75" t="s">
        <v>1</v>
      </c>
      <c r="B2" s="75"/>
      <c r="C2" s="7" t="s">
        <v>51</v>
      </c>
      <c r="D2" s="79"/>
      <c r="E2" s="79"/>
      <c r="F2" s="77"/>
    </row>
    <row r="3" spans="1:6" s="8" customFormat="1" ht="30" customHeight="1">
      <c r="A3" s="75" t="s">
        <v>3</v>
      </c>
      <c r="B3" s="75"/>
      <c r="C3" s="31" t="s">
        <v>4</v>
      </c>
      <c r="D3" s="79" t="s">
        <v>2</v>
      </c>
      <c r="E3" s="79"/>
      <c r="F3" s="78" t="s">
        <v>25</v>
      </c>
    </row>
    <row r="4" spans="1:6" s="8" customFormat="1" ht="30" customHeight="1" thickBot="1">
      <c r="A4" s="84"/>
      <c r="B4" s="84"/>
      <c r="C4" s="84"/>
      <c r="D4" s="79" t="s">
        <v>5</v>
      </c>
      <c r="E4" s="79"/>
      <c r="F4" s="78"/>
    </row>
    <row r="5" spans="1:6" s="8" customFormat="1" ht="39.75" customHeight="1" thickBot="1">
      <c r="A5" s="83" t="s">
        <v>6</v>
      </c>
      <c r="B5" s="83"/>
      <c r="C5" s="83"/>
      <c r="D5" s="79" t="s">
        <v>7</v>
      </c>
      <c r="E5" s="79"/>
      <c r="F5" s="60" t="s">
        <v>59</v>
      </c>
    </row>
    <row r="6" spans="1:6" s="8" customFormat="1" ht="24.75" customHeight="1">
      <c r="A6" s="81" t="s">
        <v>24</v>
      </c>
      <c r="B6" s="81"/>
      <c r="C6" s="81"/>
      <c r="D6" s="81"/>
      <c r="E6" s="81"/>
      <c r="F6" s="81"/>
    </row>
    <row r="7" spans="1:6" s="8" customFormat="1" ht="24.75" customHeight="1" thickBot="1">
      <c r="A7" s="82" t="s">
        <v>23</v>
      </c>
      <c r="B7" s="82"/>
      <c r="C7" s="82"/>
      <c r="D7" s="82"/>
      <c r="E7" s="82"/>
      <c r="F7" s="82"/>
    </row>
    <row r="8" spans="1:6" ht="39" customHeight="1" thickBot="1">
      <c r="A8" s="32" t="s">
        <v>8</v>
      </c>
      <c r="B8" s="55" t="s">
        <v>9</v>
      </c>
      <c r="C8" s="56"/>
      <c r="D8" s="56"/>
      <c r="E8" s="80" t="s">
        <v>10</v>
      </c>
      <c r="F8" s="80"/>
    </row>
    <row r="9" spans="1:6" s="15" customFormat="1" ht="30" customHeight="1">
      <c r="A9" s="61">
        <v>1</v>
      </c>
      <c r="B9" s="62" t="s">
        <v>60</v>
      </c>
      <c r="C9" s="63" t="s">
        <v>61</v>
      </c>
      <c r="D9" s="64"/>
      <c r="E9" s="85">
        <f>VZ_Land_KPOE_REG!E9</f>
        <v>41</v>
      </c>
      <c r="F9" s="86"/>
    </row>
    <row r="10" spans="1:6" s="15" customFormat="1" ht="30" customHeight="1">
      <c r="A10" s="65">
        <v>2</v>
      </c>
      <c r="B10" s="66" t="s">
        <v>62</v>
      </c>
      <c r="C10" s="67" t="s">
        <v>63</v>
      </c>
      <c r="D10" s="68"/>
      <c r="E10" s="87">
        <f>VZ_Land_KPOE_REG!E10</f>
        <v>4</v>
      </c>
      <c r="F10" s="88"/>
    </row>
    <row r="11" spans="1:6" s="15" customFormat="1" ht="30" customHeight="1">
      <c r="A11" s="65">
        <v>3</v>
      </c>
      <c r="B11" s="66" t="s">
        <v>64</v>
      </c>
      <c r="C11" s="67" t="s">
        <v>46</v>
      </c>
      <c r="D11" s="68"/>
      <c r="E11" s="87">
        <f>VZ_Land_KPOE_REG!E11</f>
        <v>5</v>
      </c>
      <c r="F11" s="88"/>
    </row>
    <row r="12" spans="1:6" s="15" customFormat="1" ht="30" customHeight="1">
      <c r="A12" s="65">
        <v>4</v>
      </c>
      <c r="B12" s="66" t="s">
        <v>65</v>
      </c>
      <c r="C12" s="67" t="s">
        <v>66</v>
      </c>
      <c r="D12" s="68" t="s">
        <v>12</v>
      </c>
      <c r="E12" s="87">
        <f>VZ_Land_KPOE_REG!E12</f>
        <v>0</v>
      </c>
      <c r="F12" s="88"/>
    </row>
    <row r="13" spans="1:6" s="15" customFormat="1" ht="30" customHeight="1">
      <c r="A13" s="65">
        <v>5</v>
      </c>
      <c r="B13" s="66" t="s">
        <v>67</v>
      </c>
      <c r="C13" s="67" t="s">
        <v>48</v>
      </c>
      <c r="D13" s="68" t="s">
        <v>13</v>
      </c>
      <c r="E13" s="87">
        <f>VZ_Land_KPOE_REG!E13</f>
        <v>1</v>
      </c>
      <c r="F13" s="88"/>
    </row>
    <row r="14" spans="1:6" s="15" customFormat="1" ht="30" customHeight="1">
      <c r="A14" s="65">
        <v>6</v>
      </c>
      <c r="B14" s="66" t="s">
        <v>68</v>
      </c>
      <c r="C14" s="67" t="s">
        <v>69</v>
      </c>
      <c r="D14" s="68"/>
      <c r="E14" s="87">
        <f>VZ_Land_KPOE_REG!E14</f>
        <v>0</v>
      </c>
      <c r="F14" s="88"/>
    </row>
    <row r="15" spans="1:6" s="15" customFormat="1" ht="30" customHeight="1">
      <c r="A15" s="65">
        <v>7</v>
      </c>
      <c r="B15" s="66" t="s">
        <v>70</v>
      </c>
      <c r="C15" s="67" t="s">
        <v>71</v>
      </c>
      <c r="D15" s="68"/>
      <c r="E15" s="87">
        <f>VZ_Land_KPOE_REG!E15</f>
        <v>0</v>
      </c>
      <c r="F15" s="88"/>
    </row>
    <row r="16" spans="1:6" s="15" customFormat="1" ht="30" customHeight="1">
      <c r="A16" s="65">
        <v>8</v>
      </c>
      <c r="B16" s="66" t="s">
        <v>72</v>
      </c>
      <c r="C16" s="67" t="s">
        <v>73</v>
      </c>
      <c r="D16" s="68" t="s">
        <v>74</v>
      </c>
      <c r="E16" s="87">
        <f>VZ_Land_KPOE_REG!E16</f>
        <v>2</v>
      </c>
      <c r="F16" s="88"/>
    </row>
    <row r="17" spans="1:6" s="15" customFormat="1" ht="30" customHeight="1">
      <c r="A17" s="65">
        <v>9</v>
      </c>
      <c r="B17" s="66" t="s">
        <v>75</v>
      </c>
      <c r="C17" s="67" t="s">
        <v>76</v>
      </c>
      <c r="D17" s="68" t="s">
        <v>13</v>
      </c>
      <c r="E17" s="87">
        <f>VZ_Land_KPOE_REG!E17</f>
        <v>0</v>
      </c>
      <c r="F17" s="88"/>
    </row>
    <row r="18" spans="1:6" s="15" customFormat="1" ht="30" customHeight="1">
      <c r="A18" s="65">
        <v>10</v>
      </c>
      <c r="B18" s="66" t="s">
        <v>77</v>
      </c>
      <c r="C18" s="67" t="s">
        <v>55</v>
      </c>
      <c r="D18" s="68" t="s">
        <v>12</v>
      </c>
      <c r="E18" s="87">
        <f>VZ_Land_KPOE_REG!E18</f>
        <v>1</v>
      </c>
      <c r="F18" s="88"/>
    </row>
    <row r="19" spans="1:6" s="15" customFormat="1" ht="30" customHeight="1">
      <c r="A19" s="65">
        <v>11</v>
      </c>
      <c r="B19" s="66" t="s">
        <v>78</v>
      </c>
      <c r="C19" s="67" t="s">
        <v>47</v>
      </c>
      <c r="D19" s="68"/>
      <c r="E19" s="87">
        <f>VZ_Land_KPOE_REG!E19</f>
        <v>5</v>
      </c>
      <c r="F19" s="88"/>
    </row>
    <row r="20" spans="1:6" s="15" customFormat="1" ht="30" customHeight="1">
      <c r="A20" s="65">
        <v>12</v>
      </c>
      <c r="B20" s="66" t="s">
        <v>79</v>
      </c>
      <c r="C20" s="67" t="s">
        <v>80</v>
      </c>
      <c r="D20" s="68" t="s">
        <v>11</v>
      </c>
      <c r="E20" s="87">
        <f>VZ_Land_KPOE_REG!E20</f>
        <v>0</v>
      </c>
      <c r="F20" s="88"/>
    </row>
    <row r="21" spans="1:6" s="15" customFormat="1" ht="30" customHeight="1">
      <c r="A21" s="65">
        <v>13</v>
      </c>
      <c r="B21" s="66" t="s">
        <v>81</v>
      </c>
      <c r="C21" s="67" t="s">
        <v>82</v>
      </c>
      <c r="D21" s="68"/>
      <c r="E21" s="87">
        <f>VZ_Land_KPOE_REG!E21</f>
        <v>4</v>
      </c>
      <c r="F21" s="88"/>
    </row>
    <row r="22" spans="1:6" s="15" customFormat="1" ht="30" customHeight="1">
      <c r="A22" s="65">
        <v>14</v>
      </c>
      <c r="B22" s="66" t="s">
        <v>83</v>
      </c>
      <c r="C22" s="67" t="s">
        <v>53</v>
      </c>
      <c r="D22" s="68"/>
      <c r="E22" s="87">
        <f>VZ_Land_KPOE_REG!E22</f>
        <v>0</v>
      </c>
      <c r="F22" s="88"/>
    </row>
    <row r="23" spans="1:6" s="15" customFormat="1" ht="30" customHeight="1">
      <c r="A23" s="65">
        <v>15</v>
      </c>
      <c r="B23" s="66" t="s">
        <v>84</v>
      </c>
      <c r="C23" s="67" t="s">
        <v>47</v>
      </c>
      <c r="D23" s="68"/>
      <c r="E23" s="87">
        <f>VZ_Land_KPOE_REG!E23</f>
        <v>2</v>
      </c>
      <c r="F23" s="88"/>
    </row>
    <row r="24" spans="1:6" s="15" customFormat="1" ht="30" customHeight="1">
      <c r="A24" s="65">
        <v>16</v>
      </c>
      <c r="B24" s="66" t="s">
        <v>85</v>
      </c>
      <c r="C24" s="67" t="s">
        <v>86</v>
      </c>
      <c r="D24" s="68" t="s">
        <v>12</v>
      </c>
      <c r="E24" s="87">
        <f>VZ_Land_KPOE_REG!E24</f>
        <v>0</v>
      </c>
      <c r="F24" s="88"/>
    </row>
    <row r="25" spans="1:6" s="15" customFormat="1" ht="30" customHeight="1">
      <c r="A25" s="65">
        <v>17</v>
      </c>
      <c r="B25" s="66" t="s">
        <v>87</v>
      </c>
      <c r="C25" s="67" t="s">
        <v>48</v>
      </c>
      <c r="D25" s="68" t="s">
        <v>11</v>
      </c>
      <c r="E25" s="87">
        <f>VZ_Land_KPOE_REG!E25</f>
        <v>2</v>
      </c>
      <c r="F25" s="88"/>
    </row>
    <row r="26" spans="1:6" s="15" customFormat="1" ht="30" customHeight="1">
      <c r="A26" s="65">
        <v>18</v>
      </c>
      <c r="B26" s="66" t="s">
        <v>88</v>
      </c>
      <c r="C26" s="67" t="s">
        <v>63</v>
      </c>
      <c r="D26" s="68"/>
      <c r="E26" s="87">
        <f>VZ_Land_KPOE_REG!E26</f>
        <v>0</v>
      </c>
      <c r="F26" s="88"/>
    </row>
    <row r="27" spans="1:6" s="15" customFormat="1" ht="30" customHeight="1">
      <c r="A27" s="65">
        <v>19</v>
      </c>
      <c r="B27" s="66" t="s">
        <v>89</v>
      </c>
      <c r="C27" s="67" t="s">
        <v>54</v>
      </c>
      <c r="D27" s="68"/>
      <c r="E27" s="87">
        <f>VZ_Land_KPOE_REG!E27</f>
        <v>4</v>
      </c>
      <c r="F27" s="88"/>
    </row>
    <row r="28" spans="1:6" s="15" customFormat="1" ht="30" customHeight="1">
      <c r="A28" s="65">
        <v>20</v>
      </c>
      <c r="B28" s="66" t="s">
        <v>90</v>
      </c>
      <c r="C28" s="67" t="s">
        <v>91</v>
      </c>
      <c r="D28" s="68"/>
      <c r="E28" s="87">
        <f>VZ_Land_KPOE_REG!E28</f>
        <v>3</v>
      </c>
      <c r="F28" s="88"/>
    </row>
    <row r="29" spans="1:6" s="15" customFormat="1" ht="30" customHeight="1">
      <c r="A29" s="65">
        <v>21</v>
      </c>
      <c r="B29" s="66" t="s">
        <v>92</v>
      </c>
      <c r="C29" s="67" t="s">
        <v>48</v>
      </c>
      <c r="D29" s="68"/>
      <c r="E29" s="87">
        <f>VZ_Land_KPOE_REG!E29</f>
        <v>0</v>
      </c>
      <c r="F29" s="88"/>
    </row>
    <row r="30" spans="1:6" s="15" customFormat="1" ht="30" customHeight="1">
      <c r="A30" s="65">
        <v>22</v>
      </c>
      <c r="B30" s="66" t="s">
        <v>93</v>
      </c>
      <c r="C30" s="67" t="s">
        <v>94</v>
      </c>
      <c r="D30" s="68"/>
      <c r="E30" s="87">
        <f>VZ_Land_KPOE_REG!E30</f>
        <v>0</v>
      </c>
      <c r="F30" s="88"/>
    </row>
    <row r="31" spans="1:6" s="15" customFormat="1" ht="30" customHeight="1">
      <c r="A31" s="65">
        <v>23</v>
      </c>
      <c r="B31" s="66" t="s">
        <v>95</v>
      </c>
      <c r="C31" s="67" t="s">
        <v>96</v>
      </c>
      <c r="D31" s="68"/>
      <c r="E31" s="87">
        <f>VZ_Land_KPOE_REG!E31</f>
        <v>0</v>
      </c>
      <c r="F31" s="88"/>
    </row>
    <row r="32" spans="1:6" s="15" customFormat="1" ht="30" customHeight="1">
      <c r="A32" s="65">
        <v>24</v>
      </c>
      <c r="B32" s="66" t="s">
        <v>97</v>
      </c>
      <c r="C32" s="67" t="s">
        <v>98</v>
      </c>
      <c r="D32" s="68"/>
      <c r="E32" s="87">
        <f>VZ_Land_KPOE_REG!E32</f>
        <v>0</v>
      </c>
      <c r="F32" s="88"/>
    </row>
    <row r="33" spans="1:6" s="15" customFormat="1" ht="30" customHeight="1">
      <c r="A33" s="65">
        <v>25</v>
      </c>
      <c r="B33" s="66" t="s">
        <v>99</v>
      </c>
      <c r="C33" s="67" t="s">
        <v>100</v>
      </c>
      <c r="D33" s="68"/>
      <c r="E33" s="87">
        <f>VZ_Land_KPOE_REG!E33</f>
        <v>2</v>
      </c>
      <c r="F33" s="88"/>
    </row>
    <row r="34" spans="1:6" s="15" customFormat="1" ht="30" customHeight="1">
      <c r="A34" s="65">
        <v>26</v>
      </c>
      <c r="B34" s="66" t="s">
        <v>101</v>
      </c>
      <c r="C34" s="67" t="s">
        <v>102</v>
      </c>
      <c r="D34" s="68"/>
      <c r="E34" s="87">
        <f>VZ_Land_KPOE_REG!E34</f>
        <v>2</v>
      </c>
      <c r="F34" s="88"/>
    </row>
    <row r="35" spans="1:6" s="15" customFormat="1" ht="30" customHeight="1">
      <c r="A35" s="65">
        <v>27</v>
      </c>
      <c r="B35" s="66" t="s">
        <v>103</v>
      </c>
      <c r="C35" s="67" t="s">
        <v>104</v>
      </c>
      <c r="D35" s="68"/>
      <c r="E35" s="87">
        <f>VZ_Land_KPOE_REG!E35</f>
        <v>0</v>
      </c>
      <c r="F35" s="88"/>
    </row>
    <row r="36" spans="1:6" s="15" customFormat="1" ht="30" customHeight="1">
      <c r="A36" s="65">
        <v>28</v>
      </c>
      <c r="B36" s="66" t="s">
        <v>105</v>
      </c>
      <c r="C36" s="67" t="s">
        <v>106</v>
      </c>
      <c r="D36" s="68"/>
      <c r="E36" s="87">
        <f>VZ_Land_KPOE_REG!E36</f>
        <v>1</v>
      </c>
      <c r="F36" s="88"/>
    </row>
    <row r="37" spans="1:6" s="15" customFormat="1" ht="30" customHeight="1">
      <c r="A37" s="65">
        <v>29</v>
      </c>
      <c r="B37" s="66" t="s">
        <v>107</v>
      </c>
      <c r="C37" s="67" t="s">
        <v>108</v>
      </c>
      <c r="D37" s="68"/>
      <c r="E37" s="87">
        <f>VZ_Land_KPOE_REG!E37</f>
        <v>2</v>
      </c>
      <c r="F37" s="88"/>
    </row>
    <row r="38" spans="1:6" ht="30" customHeight="1">
      <c r="A38" s="65">
        <v>30</v>
      </c>
      <c r="B38" s="66" t="s">
        <v>109</v>
      </c>
      <c r="C38" s="67" t="s">
        <v>14</v>
      </c>
      <c r="D38" s="68"/>
      <c r="E38" s="87">
        <f>VZ_Land_KPOE_REG!E38</f>
        <v>1</v>
      </c>
      <c r="F38" s="88"/>
    </row>
    <row r="39" spans="1:6" ht="30" customHeight="1">
      <c r="A39" s="65">
        <v>31</v>
      </c>
      <c r="B39" s="66" t="s">
        <v>110</v>
      </c>
      <c r="C39" s="67" t="s">
        <v>111</v>
      </c>
      <c r="D39" s="68" t="s">
        <v>12</v>
      </c>
      <c r="E39" s="87">
        <f>VZ_Land_KPOE_REG!E39</f>
        <v>1</v>
      </c>
      <c r="F39" s="88"/>
    </row>
    <row r="40" spans="1:6" ht="30" customHeight="1">
      <c r="A40" s="65">
        <v>32</v>
      </c>
      <c r="B40" s="66" t="s">
        <v>112</v>
      </c>
      <c r="C40" s="67" t="s">
        <v>48</v>
      </c>
      <c r="D40" s="68"/>
      <c r="E40" s="87">
        <f>VZ_Land_KPOE_REG!E40</f>
        <v>1</v>
      </c>
      <c r="F40" s="88"/>
    </row>
    <row r="41" spans="1:6" ht="30" customHeight="1">
      <c r="A41" s="65">
        <v>33</v>
      </c>
      <c r="B41" s="66" t="s">
        <v>113</v>
      </c>
      <c r="C41" s="67" t="s">
        <v>114</v>
      </c>
      <c r="D41" s="68"/>
      <c r="E41" s="87">
        <f>VZ_Land_KPOE_REG!E41</f>
        <v>0</v>
      </c>
      <c r="F41" s="88"/>
    </row>
    <row r="42" spans="1:6" ht="30" customHeight="1">
      <c r="A42" s="65">
        <v>34</v>
      </c>
      <c r="B42" s="66" t="s">
        <v>115</v>
      </c>
      <c r="C42" s="67" t="s">
        <v>116</v>
      </c>
      <c r="D42" s="68"/>
      <c r="E42" s="87">
        <f>VZ_Land_KPOE_REG!E42</f>
        <v>0</v>
      </c>
      <c r="F42" s="88"/>
    </row>
    <row r="43" spans="1:6" ht="30" customHeight="1">
      <c r="A43" s="65">
        <v>35</v>
      </c>
      <c r="B43" s="66" t="s">
        <v>117</v>
      </c>
      <c r="C43" s="67" t="s">
        <v>118</v>
      </c>
      <c r="D43" s="68"/>
      <c r="E43" s="87">
        <f>VZ_Land_KPOE_REG!E43</f>
        <v>0</v>
      </c>
      <c r="F43" s="88"/>
    </row>
    <row r="44" spans="1:6" ht="30" customHeight="1">
      <c r="A44" s="65">
        <v>36</v>
      </c>
      <c r="B44" s="66" t="s">
        <v>119</v>
      </c>
      <c r="C44" s="67" t="s">
        <v>96</v>
      </c>
      <c r="D44" s="68"/>
      <c r="E44" s="87">
        <f>VZ_Land_KPOE_REG!E44</f>
        <v>0</v>
      </c>
      <c r="F44" s="88"/>
    </row>
    <row r="45" spans="1:6" ht="30" customHeight="1">
      <c r="A45" s="65">
        <v>37</v>
      </c>
      <c r="B45" s="66" t="s">
        <v>120</v>
      </c>
      <c r="C45" s="67" t="s">
        <v>121</v>
      </c>
      <c r="D45" s="68"/>
      <c r="E45" s="87">
        <f>VZ_Land_KPOE_REG!E45</f>
        <v>0</v>
      </c>
      <c r="F45" s="88"/>
    </row>
    <row r="46" spans="1:6" ht="30" customHeight="1">
      <c r="A46" s="65">
        <v>38</v>
      </c>
      <c r="B46" s="66" t="s">
        <v>88</v>
      </c>
      <c r="C46" s="67" t="s">
        <v>122</v>
      </c>
      <c r="D46" s="68"/>
      <c r="E46" s="87">
        <f>VZ_Land_KPOE_REG!E46</f>
        <v>0</v>
      </c>
      <c r="F46" s="88"/>
    </row>
    <row r="47" spans="1:6" ht="30" customHeight="1">
      <c r="A47" s="65">
        <v>39</v>
      </c>
      <c r="B47" s="66" t="s">
        <v>123</v>
      </c>
      <c r="C47" s="67" t="s">
        <v>124</v>
      </c>
      <c r="D47" s="68"/>
      <c r="E47" s="87">
        <f>VZ_Land_KPOE_REG!E47</f>
        <v>1</v>
      </c>
      <c r="F47" s="88"/>
    </row>
    <row r="48" spans="1:6" ht="30" customHeight="1">
      <c r="A48" s="65">
        <v>40</v>
      </c>
      <c r="B48" s="66" t="s">
        <v>125</v>
      </c>
      <c r="C48" s="67" t="s">
        <v>126</v>
      </c>
      <c r="D48" s="68"/>
      <c r="E48" s="87">
        <f>VZ_Land_KPOE_REG!E48</f>
        <v>0</v>
      </c>
      <c r="F48" s="88"/>
    </row>
    <row r="49" spans="1:6" ht="30" customHeight="1">
      <c r="A49" s="65">
        <v>41</v>
      </c>
      <c r="B49" s="66" t="s">
        <v>127</v>
      </c>
      <c r="C49" s="67" t="s">
        <v>128</v>
      </c>
      <c r="D49" s="68" t="s">
        <v>12</v>
      </c>
      <c r="E49" s="87">
        <f>VZ_Land_KPOE_REG!E49</f>
        <v>0</v>
      </c>
      <c r="F49" s="88"/>
    </row>
    <row r="50" spans="1:6" ht="30" customHeight="1">
      <c r="A50" s="65">
        <v>42</v>
      </c>
      <c r="B50" s="66" t="s">
        <v>129</v>
      </c>
      <c r="C50" s="67" t="s">
        <v>56</v>
      </c>
      <c r="D50" s="68"/>
      <c r="E50" s="87">
        <f>VZ_Land_KPOE_REG!E50</f>
        <v>2</v>
      </c>
      <c r="F50" s="88"/>
    </row>
    <row r="51" spans="1:6" ht="30" customHeight="1">
      <c r="A51" s="65">
        <v>43</v>
      </c>
      <c r="B51" s="66" t="s">
        <v>130</v>
      </c>
      <c r="C51" s="67" t="s">
        <v>131</v>
      </c>
      <c r="D51" s="68"/>
      <c r="E51" s="87">
        <f>VZ_Land_KPOE_REG!E51</f>
        <v>1</v>
      </c>
      <c r="F51" s="88"/>
    </row>
    <row r="52" spans="1:6" ht="30" customHeight="1">
      <c r="A52" s="65">
        <v>44</v>
      </c>
      <c r="B52" s="66" t="s">
        <v>132</v>
      </c>
      <c r="C52" s="67" t="s">
        <v>133</v>
      </c>
      <c r="D52" s="68"/>
      <c r="E52" s="87">
        <f>VZ_Land_KPOE_REG!E52</f>
        <v>2</v>
      </c>
      <c r="F52" s="88"/>
    </row>
    <row r="53" spans="1:6" ht="30" customHeight="1">
      <c r="A53" s="65">
        <v>45</v>
      </c>
      <c r="B53" s="66" t="s">
        <v>134</v>
      </c>
      <c r="C53" s="67" t="s">
        <v>135</v>
      </c>
      <c r="D53" s="68"/>
      <c r="E53" s="87">
        <f>VZ_Land_KPOE_REG!E53</f>
        <v>0</v>
      </c>
      <c r="F53" s="88"/>
    </row>
    <row r="54" spans="1:6" ht="30" customHeight="1">
      <c r="A54" s="65">
        <v>46</v>
      </c>
      <c r="B54" s="66" t="s">
        <v>136</v>
      </c>
      <c r="C54" s="67" t="s">
        <v>118</v>
      </c>
      <c r="D54" s="68"/>
      <c r="E54" s="87">
        <f>VZ_Land_KPOE_REG!E54</f>
        <v>0</v>
      </c>
      <c r="F54" s="88"/>
    </row>
    <row r="55" spans="1:6" ht="30" customHeight="1">
      <c r="A55" s="65">
        <v>47</v>
      </c>
      <c r="B55" s="66" t="s">
        <v>137</v>
      </c>
      <c r="C55" s="67" t="s">
        <v>138</v>
      </c>
      <c r="D55" s="68"/>
      <c r="E55" s="87">
        <f>VZ_Land_KPOE_REG!E55</f>
        <v>0</v>
      </c>
      <c r="F55" s="88"/>
    </row>
    <row r="56" spans="1:6" ht="30" customHeight="1">
      <c r="A56" s="65">
        <v>48</v>
      </c>
      <c r="B56" s="66" t="s">
        <v>139</v>
      </c>
      <c r="C56" s="67" t="s">
        <v>140</v>
      </c>
      <c r="D56" s="68"/>
      <c r="E56" s="87">
        <f>VZ_Land_KPOE_REG!E56</f>
        <v>0</v>
      </c>
      <c r="F56" s="88"/>
    </row>
    <row r="57" spans="1:6" ht="30" customHeight="1">
      <c r="A57" s="65">
        <v>49</v>
      </c>
      <c r="B57" s="66" t="s">
        <v>141</v>
      </c>
      <c r="C57" s="67" t="s">
        <v>54</v>
      </c>
      <c r="D57" s="68"/>
      <c r="E57" s="87">
        <f>VZ_Land_KPOE_REG!E57</f>
        <v>1</v>
      </c>
      <c r="F57" s="88"/>
    </row>
    <row r="58" spans="1:6" ht="30" customHeight="1">
      <c r="A58" s="65">
        <v>50</v>
      </c>
      <c r="B58" s="66" t="s">
        <v>142</v>
      </c>
      <c r="C58" s="67" t="s">
        <v>143</v>
      </c>
      <c r="D58" s="68"/>
      <c r="E58" s="87">
        <f>VZ_Land_KPOE_REG!E58</f>
        <v>0</v>
      </c>
      <c r="F58" s="88"/>
    </row>
    <row r="59" spans="1:6" ht="30" customHeight="1">
      <c r="A59" s="65">
        <v>51</v>
      </c>
      <c r="B59" s="66" t="s">
        <v>130</v>
      </c>
      <c r="C59" s="67" t="s">
        <v>144</v>
      </c>
      <c r="D59" s="68"/>
      <c r="E59" s="87">
        <f>VZ_Land_KPOE_REG!E59</f>
        <v>3</v>
      </c>
      <c r="F59" s="88"/>
    </row>
    <row r="60" spans="1:6" ht="30" customHeight="1">
      <c r="A60" s="65">
        <v>52</v>
      </c>
      <c r="B60" s="66" t="s">
        <v>145</v>
      </c>
      <c r="C60" s="67" t="s">
        <v>33</v>
      </c>
      <c r="D60" s="68"/>
      <c r="E60" s="87">
        <f>VZ_Land_KPOE_REG!E60</f>
        <v>1</v>
      </c>
      <c r="F60" s="88"/>
    </row>
    <row r="61" spans="1:6" ht="30" customHeight="1">
      <c r="A61" s="65">
        <v>53</v>
      </c>
      <c r="B61" s="66" t="s">
        <v>146</v>
      </c>
      <c r="C61" s="67" t="s">
        <v>33</v>
      </c>
      <c r="D61" s="68" t="s">
        <v>12</v>
      </c>
      <c r="E61" s="87">
        <f>VZ_Land_KPOE_REG!E61</f>
        <v>1</v>
      </c>
      <c r="F61" s="88"/>
    </row>
    <row r="62" spans="1:6" ht="30" customHeight="1">
      <c r="A62" s="65">
        <v>54</v>
      </c>
      <c r="B62" s="66" t="s">
        <v>147</v>
      </c>
      <c r="C62" s="67" t="s">
        <v>148</v>
      </c>
      <c r="D62" s="68"/>
      <c r="E62" s="87">
        <f>VZ_Land_KPOE_REG!E62</f>
        <v>0</v>
      </c>
      <c r="F62" s="88"/>
    </row>
    <row r="63" spans="1:6" ht="30" customHeight="1" thickBot="1">
      <c r="A63" s="69">
        <v>55</v>
      </c>
      <c r="B63" s="70" t="s">
        <v>149</v>
      </c>
      <c r="C63" s="71" t="s">
        <v>57</v>
      </c>
      <c r="D63" s="72"/>
      <c r="E63" s="90">
        <f>VZ_Land_KPOE_REG!E63</f>
        <v>0</v>
      </c>
      <c r="F63" s="91"/>
    </row>
    <row r="64" spans="5:6" ht="15">
      <c r="E64" s="89">
        <f>SUM(E9:E63)</f>
        <v>96</v>
      </c>
      <c r="F64" s="89"/>
    </row>
  </sheetData>
  <mergeCells count="70">
    <mergeCell ref="E57:F57"/>
    <mergeCell ref="E58:F58"/>
    <mergeCell ref="E59:F59"/>
    <mergeCell ref="E60:F60"/>
    <mergeCell ref="E64:F64"/>
    <mergeCell ref="E61:F61"/>
    <mergeCell ref="E62:F62"/>
    <mergeCell ref="E63:F63"/>
    <mergeCell ref="E53:F53"/>
    <mergeCell ref="E54:F54"/>
    <mergeCell ref="E55:F55"/>
    <mergeCell ref="E56:F56"/>
    <mergeCell ref="E49:F49"/>
    <mergeCell ref="E50:F50"/>
    <mergeCell ref="E51:F51"/>
    <mergeCell ref="E52:F52"/>
    <mergeCell ref="E45:F45"/>
    <mergeCell ref="E46:F46"/>
    <mergeCell ref="E47:F47"/>
    <mergeCell ref="E48:F48"/>
    <mergeCell ref="E41:F41"/>
    <mergeCell ref="E42:F42"/>
    <mergeCell ref="E43:F43"/>
    <mergeCell ref="E44:F44"/>
    <mergeCell ref="E37:F37"/>
    <mergeCell ref="E38:F38"/>
    <mergeCell ref="E39:F39"/>
    <mergeCell ref="E40:F40"/>
    <mergeCell ref="E33:F33"/>
    <mergeCell ref="E34:F34"/>
    <mergeCell ref="E35:F35"/>
    <mergeCell ref="E36:F36"/>
    <mergeCell ref="E29:F29"/>
    <mergeCell ref="E30:F30"/>
    <mergeCell ref="E31:F31"/>
    <mergeCell ref="E32:F32"/>
    <mergeCell ref="E25:F25"/>
    <mergeCell ref="E26:F26"/>
    <mergeCell ref="E27:F27"/>
    <mergeCell ref="E28:F28"/>
    <mergeCell ref="E21:F21"/>
    <mergeCell ref="E22:F22"/>
    <mergeCell ref="E23:F23"/>
    <mergeCell ref="E24:F24"/>
    <mergeCell ref="E17:F17"/>
    <mergeCell ref="E18:F18"/>
    <mergeCell ref="E19:F19"/>
    <mergeCell ref="E20:F20"/>
    <mergeCell ref="E13:F13"/>
    <mergeCell ref="E14:F14"/>
    <mergeCell ref="E15:F15"/>
    <mergeCell ref="E16:F16"/>
    <mergeCell ref="E9:F9"/>
    <mergeCell ref="E10:F10"/>
    <mergeCell ref="E11:F11"/>
    <mergeCell ref="E12:F12"/>
    <mergeCell ref="E8:F8"/>
    <mergeCell ref="A6:F6"/>
    <mergeCell ref="A7:F7"/>
    <mergeCell ref="D3:E3"/>
    <mergeCell ref="D4:E4"/>
    <mergeCell ref="D5:E5"/>
    <mergeCell ref="A5:C5"/>
    <mergeCell ref="A4:C4"/>
    <mergeCell ref="A1:B1"/>
    <mergeCell ref="A2:B2"/>
    <mergeCell ref="A3:B3"/>
    <mergeCell ref="F1:F2"/>
    <mergeCell ref="F3:F4"/>
    <mergeCell ref="D1:E2"/>
  </mergeCells>
  <printOptions horizontalCentered="1"/>
  <pageMargins left="0.3937007874015748" right="0.3937007874015748" top="0.3937007874015748" bottom="0.7874015748031497" header="0.5118110236220472" footer="0.5118110236220472"/>
  <pageSetup fitToHeight="2" fitToWidth="1" horizontalDpi="300" verticalDpi="300" orientation="portrait" paperSize="9" scale="60" r:id="rId1"/>
  <headerFooter alignWithMargins="0">
    <oddFooter>&amp;L&amp;A&amp;CSeite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="50" zoomScaleNormal="50" workbookViewId="0" topLeftCell="A1">
      <selection activeCell="F9" sqref="F9:F63"/>
    </sheetView>
  </sheetViews>
  <sheetFormatPr defaultColWidth="11.5546875" defaultRowHeight="15"/>
  <cols>
    <col min="1" max="1" width="6.21484375" style="5" customWidth="1"/>
    <col min="2" max="2" width="19.88671875" style="29" bestFit="1" customWidth="1"/>
    <col min="3" max="3" width="18.21484375" style="5" customWidth="1"/>
    <col min="4" max="4" width="7.5546875" style="5" customWidth="1"/>
    <col min="5" max="5" width="17.77734375" style="5" customWidth="1"/>
    <col min="6" max="6" width="15.21484375" style="30" bestFit="1" customWidth="1"/>
    <col min="7" max="7" width="10.6640625" style="30" customWidth="1"/>
    <col min="8" max="15" width="10.6640625" style="5" customWidth="1"/>
    <col min="16" max="16384" width="10.88671875" style="5" customWidth="1"/>
  </cols>
  <sheetData>
    <row r="1" spans="1:15" ht="30" customHeight="1">
      <c r="A1" s="75" t="s">
        <v>0</v>
      </c>
      <c r="B1" s="75"/>
      <c r="C1" s="6" t="s">
        <v>50</v>
      </c>
      <c r="D1" s="79" t="s">
        <v>52</v>
      </c>
      <c r="E1" s="79"/>
      <c r="F1" s="79"/>
      <c r="G1" s="79"/>
      <c r="H1" s="79"/>
      <c r="I1" s="79"/>
      <c r="J1" s="79"/>
      <c r="K1" s="79"/>
      <c r="L1" s="79"/>
      <c r="M1" s="76" t="s">
        <v>58</v>
      </c>
      <c r="N1" s="76"/>
      <c r="O1" s="73"/>
    </row>
    <row r="2" spans="1:15" ht="30" customHeight="1">
      <c r="A2" s="75" t="s">
        <v>1</v>
      </c>
      <c r="B2" s="75"/>
      <c r="C2" s="7" t="s">
        <v>51</v>
      </c>
      <c r="D2" s="79"/>
      <c r="E2" s="79"/>
      <c r="F2" s="79"/>
      <c r="G2" s="79"/>
      <c r="H2" s="79"/>
      <c r="I2" s="79"/>
      <c r="J2" s="79"/>
      <c r="K2" s="79"/>
      <c r="L2" s="79"/>
      <c r="M2" s="76"/>
      <c r="N2" s="76"/>
      <c r="O2" s="73"/>
    </row>
    <row r="3" spans="1:15" ht="36.75" customHeight="1">
      <c r="A3" s="75" t="s">
        <v>3</v>
      </c>
      <c r="B3" s="75"/>
      <c r="C3" s="31" t="s">
        <v>31</v>
      </c>
      <c r="D3" s="92" t="s">
        <v>2</v>
      </c>
      <c r="E3" s="79"/>
      <c r="F3" s="79"/>
      <c r="G3" s="79"/>
      <c r="H3" s="79"/>
      <c r="I3" s="79"/>
      <c r="J3" s="79"/>
      <c r="K3" s="79"/>
      <c r="L3" s="79"/>
      <c r="M3" s="78" t="s">
        <v>25</v>
      </c>
      <c r="N3" s="78"/>
      <c r="O3" s="74"/>
    </row>
    <row r="4" spans="1:15" ht="30" customHeight="1" thickBot="1">
      <c r="A4" s="96"/>
      <c r="B4" s="96"/>
      <c r="C4" s="96"/>
      <c r="D4" s="93" t="s">
        <v>5</v>
      </c>
      <c r="E4" s="93"/>
      <c r="F4" s="93"/>
      <c r="G4" s="93"/>
      <c r="H4" s="93"/>
      <c r="I4" s="93"/>
      <c r="J4" s="93"/>
      <c r="K4" s="93"/>
      <c r="L4" s="93"/>
      <c r="M4" s="78"/>
      <c r="N4" s="78"/>
      <c r="O4" s="74"/>
    </row>
    <row r="5" spans="1:14" ht="39.75" customHeight="1" thickBot="1">
      <c r="A5" s="83" t="s">
        <v>6</v>
      </c>
      <c r="B5" s="83"/>
      <c r="C5" s="83"/>
      <c r="D5" s="79" t="s">
        <v>7</v>
      </c>
      <c r="E5" s="79"/>
      <c r="F5" s="79"/>
      <c r="G5" s="79"/>
      <c r="H5" s="79"/>
      <c r="I5" s="79"/>
      <c r="J5" s="79"/>
      <c r="K5" s="79"/>
      <c r="L5" s="94"/>
      <c r="M5" s="97" t="s">
        <v>59</v>
      </c>
      <c r="N5" s="98"/>
    </row>
    <row r="6" spans="1:15" ht="30" customHeight="1">
      <c r="A6" s="81" t="s">
        <v>24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30" customHeight="1" thickBot="1">
      <c r="A7" s="95" t="s">
        <v>23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4" ht="39" customHeight="1" thickBot="1">
      <c r="A8" s="32" t="s">
        <v>8</v>
      </c>
      <c r="B8" s="55" t="s">
        <v>9</v>
      </c>
      <c r="C8" s="56"/>
      <c r="D8" s="56"/>
      <c r="E8" s="57" t="s">
        <v>10</v>
      </c>
      <c r="F8" s="1" t="s">
        <v>49</v>
      </c>
      <c r="G8" s="2" t="s">
        <v>15</v>
      </c>
      <c r="H8" s="3" t="s">
        <v>16</v>
      </c>
      <c r="I8" s="4" t="s">
        <v>17</v>
      </c>
      <c r="J8" s="3" t="s">
        <v>18</v>
      </c>
      <c r="K8" s="4" t="s">
        <v>19</v>
      </c>
      <c r="L8" s="3" t="s">
        <v>20</v>
      </c>
      <c r="M8" s="4" t="s">
        <v>21</v>
      </c>
      <c r="N8" s="58" t="s">
        <v>22</v>
      </c>
    </row>
    <row r="9" spans="1:14" s="15" customFormat="1" ht="24.75" customHeight="1">
      <c r="A9" s="9">
        <v>1</v>
      </c>
      <c r="B9" s="10" t="s">
        <v>60</v>
      </c>
      <c r="C9" s="11" t="s">
        <v>61</v>
      </c>
      <c r="D9" s="12"/>
      <c r="E9" s="45">
        <f aca="true" t="shared" si="0" ref="E9:E40">SUM(F9:N9)</f>
        <v>41</v>
      </c>
      <c r="F9" s="46">
        <v>3</v>
      </c>
      <c r="G9" s="47">
        <f>VZ_Land_KPOE_Bezirke!F9</f>
        <v>18</v>
      </c>
      <c r="H9" s="48">
        <f>VZ_Land_KPOE_Bezirke!K9+VZ_Land_KPOE_Bezirke!U9</f>
        <v>7</v>
      </c>
      <c r="I9" s="48">
        <f>VZ_Land_KPOE_Bezirke!H9+VZ_Land_KPOE_Bezirke!O9</f>
        <v>4</v>
      </c>
      <c r="J9" s="48">
        <f>VZ_Land_KPOE_Bezirke!I9+VZ_Land_KPOE_Bezirke!J9+VZ_Land_KPOE_Bezirke!T9</f>
        <v>2</v>
      </c>
      <c r="K9" s="48">
        <f>VZ_Land_KPOE_Bezirke!L9+VZ_Land_KPOE_Bezirke!V9</f>
        <v>2</v>
      </c>
      <c r="L9" s="48">
        <f>VZ_Land_KPOE_Bezirke!G9+VZ_Land_KPOE_Bezirke!R9</f>
        <v>3</v>
      </c>
      <c r="M9" s="48">
        <f>VZ_Land_KPOE_Bezirke!P9+VZ_Land_KPOE_Bezirke!Q9</f>
        <v>1</v>
      </c>
      <c r="N9" s="46">
        <f>VZ_Land_KPOE_Bezirke!M9+VZ_Land_KPOE_Bezirke!N9+VZ_Land_KPOE_Bezirke!S9</f>
        <v>1</v>
      </c>
    </row>
    <row r="10" spans="1:14" s="15" customFormat="1" ht="24.75" customHeight="1">
      <c r="A10" s="16">
        <v>2</v>
      </c>
      <c r="B10" s="17" t="s">
        <v>62</v>
      </c>
      <c r="C10" s="18" t="s">
        <v>63</v>
      </c>
      <c r="D10" s="19"/>
      <c r="E10" s="45">
        <f t="shared" si="0"/>
        <v>4</v>
      </c>
      <c r="F10" s="49">
        <v>0</v>
      </c>
      <c r="G10" s="50">
        <f>VZ_Land_KPOE_Bezirke!F10</f>
        <v>1</v>
      </c>
      <c r="H10" s="51">
        <f>VZ_Land_KPOE_Bezirke!K10+VZ_Land_KPOE_Bezirke!U10</f>
        <v>0</v>
      </c>
      <c r="I10" s="51">
        <f>VZ_Land_KPOE_Bezirke!H10+VZ_Land_KPOE_Bezirke!O10</f>
        <v>0</v>
      </c>
      <c r="J10" s="51">
        <f>VZ_Land_KPOE_Bezirke!I10+VZ_Land_KPOE_Bezirke!J10+VZ_Land_KPOE_Bezirke!T10</f>
        <v>1</v>
      </c>
      <c r="K10" s="51">
        <f>VZ_Land_KPOE_Bezirke!L10+VZ_Land_KPOE_Bezirke!V10</f>
        <v>0</v>
      </c>
      <c r="L10" s="51">
        <f>VZ_Land_KPOE_Bezirke!G10+VZ_Land_KPOE_Bezirke!R10</f>
        <v>0</v>
      </c>
      <c r="M10" s="51">
        <f>VZ_Land_KPOE_Bezirke!P10+VZ_Land_KPOE_Bezirke!Q10</f>
        <v>2</v>
      </c>
      <c r="N10" s="49">
        <f>VZ_Land_KPOE_Bezirke!M10+VZ_Land_KPOE_Bezirke!N10+VZ_Land_KPOE_Bezirke!S10</f>
        <v>0</v>
      </c>
    </row>
    <row r="11" spans="1:14" s="15" customFormat="1" ht="24.75" customHeight="1">
      <c r="A11" s="16">
        <v>3</v>
      </c>
      <c r="B11" s="17" t="s">
        <v>64</v>
      </c>
      <c r="C11" s="18" t="s">
        <v>46</v>
      </c>
      <c r="D11" s="19"/>
      <c r="E11" s="45">
        <f t="shared" si="0"/>
        <v>5</v>
      </c>
      <c r="F11" s="49">
        <v>1</v>
      </c>
      <c r="G11" s="50">
        <f>VZ_Land_KPOE_Bezirke!F11</f>
        <v>2</v>
      </c>
      <c r="H11" s="51">
        <f>VZ_Land_KPOE_Bezirke!K11+VZ_Land_KPOE_Bezirke!U11</f>
        <v>1</v>
      </c>
      <c r="I11" s="51">
        <f>VZ_Land_KPOE_Bezirke!H11+VZ_Land_KPOE_Bezirke!O11</f>
        <v>0</v>
      </c>
      <c r="J11" s="51">
        <f>VZ_Land_KPOE_Bezirke!I11+VZ_Land_KPOE_Bezirke!J11+VZ_Land_KPOE_Bezirke!T11</f>
        <v>0</v>
      </c>
      <c r="K11" s="51">
        <f>VZ_Land_KPOE_Bezirke!L11+VZ_Land_KPOE_Bezirke!V11</f>
        <v>0</v>
      </c>
      <c r="L11" s="51">
        <f>VZ_Land_KPOE_Bezirke!G11+VZ_Land_KPOE_Bezirke!R11</f>
        <v>0</v>
      </c>
      <c r="M11" s="51">
        <f>VZ_Land_KPOE_Bezirke!P11+VZ_Land_KPOE_Bezirke!Q11</f>
        <v>1</v>
      </c>
      <c r="N11" s="49">
        <f>VZ_Land_KPOE_Bezirke!M11+VZ_Land_KPOE_Bezirke!N11+VZ_Land_KPOE_Bezirke!S11</f>
        <v>0</v>
      </c>
    </row>
    <row r="12" spans="1:14" s="15" customFormat="1" ht="24.75" customHeight="1">
      <c r="A12" s="16">
        <v>4</v>
      </c>
      <c r="B12" s="17" t="s">
        <v>65</v>
      </c>
      <c r="C12" s="18" t="s">
        <v>66</v>
      </c>
      <c r="D12" s="19" t="s">
        <v>12</v>
      </c>
      <c r="E12" s="45">
        <f t="shared" si="0"/>
        <v>0</v>
      </c>
      <c r="F12" s="49">
        <v>0</v>
      </c>
      <c r="G12" s="50">
        <f>VZ_Land_KPOE_Bezirke!F12</f>
        <v>0</v>
      </c>
      <c r="H12" s="51">
        <f>VZ_Land_KPOE_Bezirke!K12+VZ_Land_KPOE_Bezirke!U12</f>
        <v>0</v>
      </c>
      <c r="I12" s="51">
        <f>VZ_Land_KPOE_Bezirke!H12+VZ_Land_KPOE_Bezirke!O12</f>
        <v>0</v>
      </c>
      <c r="J12" s="51">
        <f>VZ_Land_KPOE_Bezirke!I12+VZ_Land_KPOE_Bezirke!J12+VZ_Land_KPOE_Bezirke!T12</f>
        <v>0</v>
      </c>
      <c r="K12" s="51">
        <f>VZ_Land_KPOE_Bezirke!L12+VZ_Land_KPOE_Bezirke!V12</f>
        <v>0</v>
      </c>
      <c r="L12" s="51">
        <f>VZ_Land_KPOE_Bezirke!G12+VZ_Land_KPOE_Bezirke!R12</f>
        <v>0</v>
      </c>
      <c r="M12" s="51">
        <f>VZ_Land_KPOE_Bezirke!P12+VZ_Land_KPOE_Bezirke!Q12</f>
        <v>0</v>
      </c>
      <c r="N12" s="49">
        <f>VZ_Land_KPOE_Bezirke!M12+VZ_Land_KPOE_Bezirke!N12+VZ_Land_KPOE_Bezirke!S12</f>
        <v>0</v>
      </c>
    </row>
    <row r="13" spans="1:14" s="15" customFormat="1" ht="24.75" customHeight="1">
      <c r="A13" s="16">
        <v>5</v>
      </c>
      <c r="B13" s="17" t="s">
        <v>67</v>
      </c>
      <c r="C13" s="18" t="s">
        <v>48</v>
      </c>
      <c r="D13" s="19" t="s">
        <v>13</v>
      </c>
      <c r="E13" s="45">
        <f t="shared" si="0"/>
        <v>1</v>
      </c>
      <c r="F13" s="49">
        <v>0</v>
      </c>
      <c r="G13" s="50">
        <f>VZ_Land_KPOE_Bezirke!F13</f>
        <v>0</v>
      </c>
      <c r="H13" s="51">
        <f>VZ_Land_KPOE_Bezirke!K13+VZ_Land_KPOE_Bezirke!U13</f>
        <v>0</v>
      </c>
      <c r="I13" s="51">
        <f>VZ_Land_KPOE_Bezirke!H13+VZ_Land_KPOE_Bezirke!O13</f>
        <v>0</v>
      </c>
      <c r="J13" s="51">
        <f>VZ_Land_KPOE_Bezirke!I13+VZ_Land_KPOE_Bezirke!J13+VZ_Land_KPOE_Bezirke!T13</f>
        <v>0</v>
      </c>
      <c r="K13" s="51">
        <f>VZ_Land_KPOE_Bezirke!L13+VZ_Land_KPOE_Bezirke!V13</f>
        <v>1</v>
      </c>
      <c r="L13" s="51">
        <f>VZ_Land_KPOE_Bezirke!G13+VZ_Land_KPOE_Bezirke!R13</f>
        <v>0</v>
      </c>
      <c r="M13" s="51">
        <f>VZ_Land_KPOE_Bezirke!P13+VZ_Land_KPOE_Bezirke!Q13</f>
        <v>0</v>
      </c>
      <c r="N13" s="49">
        <f>VZ_Land_KPOE_Bezirke!M13+VZ_Land_KPOE_Bezirke!N13+VZ_Land_KPOE_Bezirke!S13</f>
        <v>0</v>
      </c>
    </row>
    <row r="14" spans="1:14" s="15" customFormat="1" ht="24.75" customHeight="1">
      <c r="A14" s="16">
        <v>6</v>
      </c>
      <c r="B14" s="17" t="s">
        <v>68</v>
      </c>
      <c r="C14" s="18" t="s">
        <v>69</v>
      </c>
      <c r="D14" s="19"/>
      <c r="E14" s="45">
        <f t="shared" si="0"/>
        <v>0</v>
      </c>
      <c r="F14" s="49">
        <v>0</v>
      </c>
      <c r="G14" s="50">
        <f>VZ_Land_KPOE_Bezirke!F14</f>
        <v>0</v>
      </c>
      <c r="H14" s="51">
        <f>VZ_Land_KPOE_Bezirke!K14+VZ_Land_KPOE_Bezirke!U14</f>
        <v>0</v>
      </c>
      <c r="I14" s="51">
        <f>VZ_Land_KPOE_Bezirke!H14+VZ_Land_KPOE_Bezirke!O14</f>
        <v>0</v>
      </c>
      <c r="J14" s="51">
        <f>VZ_Land_KPOE_Bezirke!I14+VZ_Land_KPOE_Bezirke!J14+VZ_Land_KPOE_Bezirke!T14</f>
        <v>0</v>
      </c>
      <c r="K14" s="51">
        <f>VZ_Land_KPOE_Bezirke!L14+VZ_Land_KPOE_Bezirke!V14</f>
        <v>0</v>
      </c>
      <c r="L14" s="51">
        <f>VZ_Land_KPOE_Bezirke!G14+VZ_Land_KPOE_Bezirke!R14</f>
        <v>0</v>
      </c>
      <c r="M14" s="51">
        <f>VZ_Land_KPOE_Bezirke!P14+VZ_Land_KPOE_Bezirke!Q14</f>
        <v>0</v>
      </c>
      <c r="N14" s="49">
        <f>VZ_Land_KPOE_Bezirke!M14+VZ_Land_KPOE_Bezirke!N14+VZ_Land_KPOE_Bezirke!S14</f>
        <v>0</v>
      </c>
    </row>
    <row r="15" spans="1:14" s="15" customFormat="1" ht="24.75" customHeight="1">
      <c r="A15" s="16">
        <v>7</v>
      </c>
      <c r="B15" s="17" t="s">
        <v>70</v>
      </c>
      <c r="C15" s="18" t="s">
        <v>71</v>
      </c>
      <c r="D15" s="19"/>
      <c r="E15" s="45">
        <f t="shared" si="0"/>
        <v>0</v>
      </c>
      <c r="F15" s="49">
        <v>0</v>
      </c>
      <c r="G15" s="50">
        <f>VZ_Land_KPOE_Bezirke!F15</f>
        <v>0</v>
      </c>
      <c r="H15" s="51">
        <f>VZ_Land_KPOE_Bezirke!K15+VZ_Land_KPOE_Bezirke!U15</f>
        <v>0</v>
      </c>
      <c r="I15" s="51">
        <f>VZ_Land_KPOE_Bezirke!H15+VZ_Land_KPOE_Bezirke!O15</f>
        <v>0</v>
      </c>
      <c r="J15" s="51">
        <f>VZ_Land_KPOE_Bezirke!I15+VZ_Land_KPOE_Bezirke!J15+VZ_Land_KPOE_Bezirke!T15</f>
        <v>0</v>
      </c>
      <c r="K15" s="51">
        <f>VZ_Land_KPOE_Bezirke!L15+VZ_Land_KPOE_Bezirke!V15</f>
        <v>0</v>
      </c>
      <c r="L15" s="51">
        <f>VZ_Land_KPOE_Bezirke!G15+VZ_Land_KPOE_Bezirke!R15</f>
        <v>0</v>
      </c>
      <c r="M15" s="51">
        <f>VZ_Land_KPOE_Bezirke!P15+VZ_Land_KPOE_Bezirke!Q15</f>
        <v>0</v>
      </c>
      <c r="N15" s="49">
        <f>VZ_Land_KPOE_Bezirke!M15+VZ_Land_KPOE_Bezirke!N15+VZ_Land_KPOE_Bezirke!S15</f>
        <v>0</v>
      </c>
    </row>
    <row r="16" spans="1:14" s="15" customFormat="1" ht="24.75" customHeight="1">
      <c r="A16" s="16">
        <v>8</v>
      </c>
      <c r="B16" s="17" t="s">
        <v>72</v>
      </c>
      <c r="C16" s="18" t="s">
        <v>73</v>
      </c>
      <c r="D16" s="19" t="s">
        <v>74</v>
      </c>
      <c r="E16" s="45">
        <f t="shared" si="0"/>
        <v>2</v>
      </c>
      <c r="F16" s="49">
        <v>0</v>
      </c>
      <c r="G16" s="50">
        <f>VZ_Land_KPOE_Bezirke!F16</f>
        <v>0</v>
      </c>
      <c r="H16" s="51">
        <f>VZ_Land_KPOE_Bezirke!K16+VZ_Land_KPOE_Bezirke!U16</f>
        <v>0</v>
      </c>
      <c r="I16" s="51">
        <f>VZ_Land_KPOE_Bezirke!H16+VZ_Land_KPOE_Bezirke!O16</f>
        <v>2</v>
      </c>
      <c r="J16" s="51">
        <f>VZ_Land_KPOE_Bezirke!I16+VZ_Land_KPOE_Bezirke!J16+VZ_Land_KPOE_Bezirke!T16</f>
        <v>0</v>
      </c>
      <c r="K16" s="51">
        <f>VZ_Land_KPOE_Bezirke!L16+VZ_Land_KPOE_Bezirke!V16</f>
        <v>0</v>
      </c>
      <c r="L16" s="51">
        <f>VZ_Land_KPOE_Bezirke!G16+VZ_Land_KPOE_Bezirke!R16</f>
        <v>0</v>
      </c>
      <c r="M16" s="51">
        <f>VZ_Land_KPOE_Bezirke!P16+VZ_Land_KPOE_Bezirke!Q16</f>
        <v>0</v>
      </c>
      <c r="N16" s="49">
        <f>VZ_Land_KPOE_Bezirke!M16+VZ_Land_KPOE_Bezirke!N16+VZ_Land_KPOE_Bezirke!S16</f>
        <v>0</v>
      </c>
    </row>
    <row r="17" spans="1:14" s="15" customFormat="1" ht="24.75" customHeight="1">
      <c r="A17" s="16">
        <v>9</v>
      </c>
      <c r="B17" s="17" t="s">
        <v>75</v>
      </c>
      <c r="C17" s="18" t="s">
        <v>76</v>
      </c>
      <c r="D17" s="19" t="s">
        <v>13</v>
      </c>
      <c r="E17" s="45">
        <f t="shared" si="0"/>
        <v>0</v>
      </c>
      <c r="F17" s="49">
        <v>0</v>
      </c>
      <c r="G17" s="50">
        <f>VZ_Land_KPOE_Bezirke!F17</f>
        <v>0</v>
      </c>
      <c r="H17" s="51">
        <f>VZ_Land_KPOE_Bezirke!K17+VZ_Land_KPOE_Bezirke!U17</f>
        <v>0</v>
      </c>
      <c r="I17" s="51">
        <f>VZ_Land_KPOE_Bezirke!H17+VZ_Land_KPOE_Bezirke!O17</f>
        <v>0</v>
      </c>
      <c r="J17" s="51">
        <f>VZ_Land_KPOE_Bezirke!I17+VZ_Land_KPOE_Bezirke!J17+VZ_Land_KPOE_Bezirke!T17</f>
        <v>0</v>
      </c>
      <c r="K17" s="51">
        <f>VZ_Land_KPOE_Bezirke!L17+VZ_Land_KPOE_Bezirke!V17</f>
        <v>0</v>
      </c>
      <c r="L17" s="51">
        <f>VZ_Land_KPOE_Bezirke!G17+VZ_Land_KPOE_Bezirke!R17</f>
        <v>0</v>
      </c>
      <c r="M17" s="51">
        <f>VZ_Land_KPOE_Bezirke!P17+VZ_Land_KPOE_Bezirke!Q17</f>
        <v>0</v>
      </c>
      <c r="N17" s="49">
        <f>VZ_Land_KPOE_Bezirke!M17+VZ_Land_KPOE_Bezirke!N17+VZ_Land_KPOE_Bezirke!S17</f>
        <v>0</v>
      </c>
    </row>
    <row r="18" spans="1:14" s="15" customFormat="1" ht="24.75" customHeight="1">
      <c r="A18" s="16">
        <v>10</v>
      </c>
      <c r="B18" s="17" t="s">
        <v>77</v>
      </c>
      <c r="C18" s="18" t="s">
        <v>55</v>
      </c>
      <c r="D18" s="19" t="s">
        <v>12</v>
      </c>
      <c r="E18" s="45">
        <f t="shared" si="0"/>
        <v>1</v>
      </c>
      <c r="F18" s="49">
        <v>0</v>
      </c>
      <c r="G18" s="50">
        <f>VZ_Land_KPOE_Bezirke!F18</f>
        <v>0</v>
      </c>
      <c r="H18" s="51">
        <f>VZ_Land_KPOE_Bezirke!K18+VZ_Land_KPOE_Bezirke!U18</f>
        <v>0</v>
      </c>
      <c r="I18" s="51">
        <f>VZ_Land_KPOE_Bezirke!H18+VZ_Land_KPOE_Bezirke!O18</f>
        <v>0</v>
      </c>
      <c r="J18" s="51">
        <f>VZ_Land_KPOE_Bezirke!I18+VZ_Land_KPOE_Bezirke!J18+VZ_Land_KPOE_Bezirke!T18</f>
        <v>0</v>
      </c>
      <c r="K18" s="51">
        <f>VZ_Land_KPOE_Bezirke!L18+VZ_Land_KPOE_Bezirke!V18</f>
        <v>1</v>
      </c>
      <c r="L18" s="51">
        <f>VZ_Land_KPOE_Bezirke!G18+VZ_Land_KPOE_Bezirke!R18</f>
        <v>0</v>
      </c>
      <c r="M18" s="51">
        <f>VZ_Land_KPOE_Bezirke!P18+VZ_Land_KPOE_Bezirke!Q18</f>
        <v>0</v>
      </c>
      <c r="N18" s="49">
        <f>VZ_Land_KPOE_Bezirke!M18+VZ_Land_KPOE_Bezirke!N18+VZ_Land_KPOE_Bezirke!S18</f>
        <v>0</v>
      </c>
    </row>
    <row r="19" spans="1:14" s="15" customFormat="1" ht="24.75" customHeight="1">
      <c r="A19" s="16">
        <v>11</v>
      </c>
      <c r="B19" s="17" t="s">
        <v>78</v>
      </c>
      <c r="C19" s="18" t="s">
        <v>47</v>
      </c>
      <c r="D19" s="19"/>
      <c r="E19" s="45">
        <f t="shared" si="0"/>
        <v>5</v>
      </c>
      <c r="F19" s="49">
        <v>0</v>
      </c>
      <c r="G19" s="50">
        <f>VZ_Land_KPOE_Bezirke!F19</f>
        <v>0</v>
      </c>
      <c r="H19" s="51">
        <f>VZ_Land_KPOE_Bezirke!K19+VZ_Land_KPOE_Bezirke!U19</f>
        <v>0</v>
      </c>
      <c r="I19" s="51">
        <f>VZ_Land_KPOE_Bezirke!H19+VZ_Land_KPOE_Bezirke!O19</f>
        <v>0</v>
      </c>
      <c r="J19" s="51">
        <f>VZ_Land_KPOE_Bezirke!I19+VZ_Land_KPOE_Bezirke!J19+VZ_Land_KPOE_Bezirke!T19</f>
        <v>0</v>
      </c>
      <c r="K19" s="51">
        <f>VZ_Land_KPOE_Bezirke!L19+VZ_Land_KPOE_Bezirke!V19</f>
        <v>0</v>
      </c>
      <c r="L19" s="51">
        <f>VZ_Land_KPOE_Bezirke!G19+VZ_Land_KPOE_Bezirke!R19</f>
        <v>0</v>
      </c>
      <c r="M19" s="51">
        <f>VZ_Land_KPOE_Bezirke!P19+VZ_Land_KPOE_Bezirke!Q19</f>
        <v>5</v>
      </c>
      <c r="N19" s="49">
        <f>VZ_Land_KPOE_Bezirke!M19+VZ_Land_KPOE_Bezirke!N19+VZ_Land_KPOE_Bezirke!S19</f>
        <v>0</v>
      </c>
    </row>
    <row r="20" spans="1:14" s="15" customFormat="1" ht="24.75" customHeight="1">
      <c r="A20" s="16">
        <v>12</v>
      </c>
      <c r="B20" s="17" t="s">
        <v>79</v>
      </c>
      <c r="C20" s="18" t="s">
        <v>80</v>
      </c>
      <c r="D20" s="19" t="s">
        <v>11</v>
      </c>
      <c r="E20" s="45">
        <f t="shared" si="0"/>
        <v>0</v>
      </c>
      <c r="F20" s="49">
        <v>0</v>
      </c>
      <c r="G20" s="50">
        <f>VZ_Land_KPOE_Bezirke!F20</f>
        <v>0</v>
      </c>
      <c r="H20" s="51">
        <f>VZ_Land_KPOE_Bezirke!K20+VZ_Land_KPOE_Bezirke!U20</f>
        <v>0</v>
      </c>
      <c r="I20" s="51">
        <f>VZ_Land_KPOE_Bezirke!H20+VZ_Land_KPOE_Bezirke!O20</f>
        <v>0</v>
      </c>
      <c r="J20" s="51">
        <f>VZ_Land_KPOE_Bezirke!I20+VZ_Land_KPOE_Bezirke!J20+VZ_Land_KPOE_Bezirke!T20</f>
        <v>0</v>
      </c>
      <c r="K20" s="51">
        <f>VZ_Land_KPOE_Bezirke!L20+VZ_Land_KPOE_Bezirke!V20</f>
        <v>0</v>
      </c>
      <c r="L20" s="51">
        <f>VZ_Land_KPOE_Bezirke!G20+VZ_Land_KPOE_Bezirke!R20</f>
        <v>0</v>
      </c>
      <c r="M20" s="51">
        <f>VZ_Land_KPOE_Bezirke!P20+VZ_Land_KPOE_Bezirke!Q20</f>
        <v>0</v>
      </c>
      <c r="N20" s="49">
        <f>VZ_Land_KPOE_Bezirke!M20+VZ_Land_KPOE_Bezirke!N20+VZ_Land_KPOE_Bezirke!S20</f>
        <v>0</v>
      </c>
    </row>
    <row r="21" spans="1:14" s="15" customFormat="1" ht="24.75" customHeight="1">
      <c r="A21" s="16">
        <v>13</v>
      </c>
      <c r="B21" s="17" t="s">
        <v>81</v>
      </c>
      <c r="C21" s="18" t="s">
        <v>82</v>
      </c>
      <c r="D21" s="19"/>
      <c r="E21" s="45">
        <f t="shared" si="0"/>
        <v>4</v>
      </c>
      <c r="F21" s="49">
        <v>0</v>
      </c>
      <c r="G21" s="50">
        <f>VZ_Land_KPOE_Bezirke!F21</f>
        <v>3</v>
      </c>
      <c r="H21" s="51">
        <f>VZ_Land_KPOE_Bezirke!K21+VZ_Land_KPOE_Bezirke!U21</f>
        <v>0</v>
      </c>
      <c r="I21" s="51">
        <f>VZ_Land_KPOE_Bezirke!H21+VZ_Land_KPOE_Bezirke!O21</f>
        <v>1</v>
      </c>
      <c r="J21" s="51">
        <f>VZ_Land_KPOE_Bezirke!I21+VZ_Land_KPOE_Bezirke!J21+VZ_Land_KPOE_Bezirke!T21</f>
        <v>0</v>
      </c>
      <c r="K21" s="51">
        <f>VZ_Land_KPOE_Bezirke!L21+VZ_Land_KPOE_Bezirke!V21</f>
        <v>0</v>
      </c>
      <c r="L21" s="51">
        <f>VZ_Land_KPOE_Bezirke!G21+VZ_Land_KPOE_Bezirke!R21</f>
        <v>0</v>
      </c>
      <c r="M21" s="51">
        <f>VZ_Land_KPOE_Bezirke!P21+VZ_Land_KPOE_Bezirke!Q21</f>
        <v>0</v>
      </c>
      <c r="N21" s="49">
        <f>VZ_Land_KPOE_Bezirke!M21+VZ_Land_KPOE_Bezirke!N21+VZ_Land_KPOE_Bezirke!S21</f>
        <v>0</v>
      </c>
    </row>
    <row r="22" spans="1:14" s="15" customFormat="1" ht="24.75" customHeight="1">
      <c r="A22" s="16">
        <v>14</v>
      </c>
      <c r="B22" s="17" t="s">
        <v>83</v>
      </c>
      <c r="C22" s="18" t="s">
        <v>53</v>
      </c>
      <c r="D22" s="19"/>
      <c r="E22" s="45">
        <f t="shared" si="0"/>
        <v>0</v>
      </c>
      <c r="F22" s="49">
        <v>0</v>
      </c>
      <c r="G22" s="50">
        <f>VZ_Land_KPOE_Bezirke!F22</f>
        <v>0</v>
      </c>
      <c r="H22" s="51">
        <f>VZ_Land_KPOE_Bezirke!K22+VZ_Land_KPOE_Bezirke!U22</f>
        <v>0</v>
      </c>
      <c r="I22" s="51">
        <f>VZ_Land_KPOE_Bezirke!H22+VZ_Land_KPOE_Bezirke!O22</f>
        <v>0</v>
      </c>
      <c r="J22" s="51">
        <f>VZ_Land_KPOE_Bezirke!I22+VZ_Land_KPOE_Bezirke!J22+VZ_Land_KPOE_Bezirke!T22</f>
        <v>0</v>
      </c>
      <c r="K22" s="51">
        <f>VZ_Land_KPOE_Bezirke!L22+VZ_Land_KPOE_Bezirke!V22</f>
        <v>0</v>
      </c>
      <c r="L22" s="51">
        <f>VZ_Land_KPOE_Bezirke!G22+VZ_Land_KPOE_Bezirke!R22</f>
        <v>0</v>
      </c>
      <c r="M22" s="51">
        <f>VZ_Land_KPOE_Bezirke!P22+VZ_Land_KPOE_Bezirke!Q22</f>
        <v>0</v>
      </c>
      <c r="N22" s="49">
        <f>VZ_Land_KPOE_Bezirke!M22+VZ_Land_KPOE_Bezirke!N22+VZ_Land_KPOE_Bezirke!S22</f>
        <v>0</v>
      </c>
    </row>
    <row r="23" spans="1:14" s="15" customFormat="1" ht="24.75" customHeight="1">
      <c r="A23" s="16">
        <v>15</v>
      </c>
      <c r="B23" s="17" t="s">
        <v>84</v>
      </c>
      <c r="C23" s="18" t="s">
        <v>47</v>
      </c>
      <c r="D23" s="19"/>
      <c r="E23" s="45">
        <f t="shared" si="0"/>
        <v>2</v>
      </c>
      <c r="F23" s="49">
        <v>0</v>
      </c>
      <c r="G23" s="50">
        <f>VZ_Land_KPOE_Bezirke!F23</f>
        <v>1</v>
      </c>
      <c r="H23" s="51">
        <f>VZ_Land_KPOE_Bezirke!K23+VZ_Land_KPOE_Bezirke!U23</f>
        <v>0</v>
      </c>
      <c r="I23" s="51">
        <f>VZ_Land_KPOE_Bezirke!H23+VZ_Land_KPOE_Bezirke!O23</f>
        <v>0</v>
      </c>
      <c r="J23" s="51">
        <f>VZ_Land_KPOE_Bezirke!I23+VZ_Land_KPOE_Bezirke!J23+VZ_Land_KPOE_Bezirke!T23</f>
        <v>0</v>
      </c>
      <c r="K23" s="51">
        <f>VZ_Land_KPOE_Bezirke!L23+VZ_Land_KPOE_Bezirke!V23</f>
        <v>0</v>
      </c>
      <c r="L23" s="51">
        <f>VZ_Land_KPOE_Bezirke!G23+VZ_Land_KPOE_Bezirke!R23</f>
        <v>0</v>
      </c>
      <c r="M23" s="51">
        <f>VZ_Land_KPOE_Bezirke!P23+VZ_Land_KPOE_Bezirke!Q23</f>
        <v>1</v>
      </c>
      <c r="N23" s="49">
        <f>VZ_Land_KPOE_Bezirke!M23+VZ_Land_KPOE_Bezirke!N23+VZ_Land_KPOE_Bezirke!S23</f>
        <v>0</v>
      </c>
    </row>
    <row r="24" spans="1:14" s="15" customFormat="1" ht="24.75" customHeight="1">
      <c r="A24" s="16">
        <v>16</v>
      </c>
      <c r="B24" s="17" t="s">
        <v>85</v>
      </c>
      <c r="C24" s="18" t="s">
        <v>86</v>
      </c>
      <c r="D24" s="19" t="s">
        <v>12</v>
      </c>
      <c r="E24" s="45">
        <f t="shared" si="0"/>
        <v>0</v>
      </c>
      <c r="F24" s="49">
        <v>0</v>
      </c>
      <c r="G24" s="50">
        <f>VZ_Land_KPOE_Bezirke!F24</f>
        <v>0</v>
      </c>
      <c r="H24" s="51">
        <f>VZ_Land_KPOE_Bezirke!K24+VZ_Land_KPOE_Bezirke!U24</f>
        <v>0</v>
      </c>
      <c r="I24" s="51">
        <f>VZ_Land_KPOE_Bezirke!H24+VZ_Land_KPOE_Bezirke!O24</f>
        <v>0</v>
      </c>
      <c r="J24" s="51">
        <f>VZ_Land_KPOE_Bezirke!I24+VZ_Land_KPOE_Bezirke!J24+VZ_Land_KPOE_Bezirke!T24</f>
        <v>0</v>
      </c>
      <c r="K24" s="51">
        <f>VZ_Land_KPOE_Bezirke!L24+VZ_Land_KPOE_Bezirke!V24</f>
        <v>0</v>
      </c>
      <c r="L24" s="51">
        <f>VZ_Land_KPOE_Bezirke!G24+VZ_Land_KPOE_Bezirke!R24</f>
        <v>0</v>
      </c>
      <c r="M24" s="51">
        <f>VZ_Land_KPOE_Bezirke!P24+VZ_Land_KPOE_Bezirke!Q24</f>
        <v>0</v>
      </c>
      <c r="N24" s="49">
        <f>VZ_Land_KPOE_Bezirke!M24+VZ_Land_KPOE_Bezirke!N24+VZ_Land_KPOE_Bezirke!S24</f>
        <v>0</v>
      </c>
    </row>
    <row r="25" spans="1:14" s="15" customFormat="1" ht="24.75" customHeight="1">
      <c r="A25" s="16">
        <v>17</v>
      </c>
      <c r="B25" s="17" t="s">
        <v>87</v>
      </c>
      <c r="C25" s="18" t="s">
        <v>48</v>
      </c>
      <c r="D25" s="19" t="s">
        <v>11</v>
      </c>
      <c r="E25" s="45">
        <f t="shared" si="0"/>
        <v>2</v>
      </c>
      <c r="F25" s="49">
        <v>0</v>
      </c>
      <c r="G25" s="50">
        <f>VZ_Land_KPOE_Bezirke!F25</f>
        <v>1</v>
      </c>
      <c r="H25" s="51">
        <f>VZ_Land_KPOE_Bezirke!K25+VZ_Land_KPOE_Bezirke!U25</f>
        <v>1</v>
      </c>
      <c r="I25" s="51">
        <f>VZ_Land_KPOE_Bezirke!H25+VZ_Land_KPOE_Bezirke!O25</f>
        <v>0</v>
      </c>
      <c r="J25" s="51">
        <f>VZ_Land_KPOE_Bezirke!I25+VZ_Land_KPOE_Bezirke!J25+VZ_Land_KPOE_Bezirke!T25</f>
        <v>0</v>
      </c>
      <c r="K25" s="51">
        <f>VZ_Land_KPOE_Bezirke!L25+VZ_Land_KPOE_Bezirke!V25</f>
        <v>0</v>
      </c>
      <c r="L25" s="51">
        <f>VZ_Land_KPOE_Bezirke!G25+VZ_Land_KPOE_Bezirke!R25</f>
        <v>0</v>
      </c>
      <c r="M25" s="51">
        <f>VZ_Land_KPOE_Bezirke!P25+VZ_Land_KPOE_Bezirke!Q25</f>
        <v>0</v>
      </c>
      <c r="N25" s="49">
        <f>VZ_Land_KPOE_Bezirke!M25+VZ_Land_KPOE_Bezirke!N25+VZ_Land_KPOE_Bezirke!S25</f>
        <v>0</v>
      </c>
    </row>
    <row r="26" spans="1:14" s="15" customFormat="1" ht="24.75" customHeight="1">
      <c r="A26" s="16">
        <v>18</v>
      </c>
      <c r="B26" s="17" t="s">
        <v>88</v>
      </c>
      <c r="C26" s="18" t="s">
        <v>63</v>
      </c>
      <c r="D26" s="19"/>
      <c r="E26" s="45">
        <f t="shared" si="0"/>
        <v>0</v>
      </c>
      <c r="F26" s="49">
        <v>0</v>
      </c>
      <c r="G26" s="50">
        <f>VZ_Land_KPOE_Bezirke!F26</f>
        <v>0</v>
      </c>
      <c r="H26" s="51">
        <f>VZ_Land_KPOE_Bezirke!K26+VZ_Land_KPOE_Bezirke!U26</f>
        <v>0</v>
      </c>
      <c r="I26" s="51">
        <f>VZ_Land_KPOE_Bezirke!H26+VZ_Land_KPOE_Bezirke!O26</f>
        <v>0</v>
      </c>
      <c r="J26" s="51">
        <f>VZ_Land_KPOE_Bezirke!I26+VZ_Land_KPOE_Bezirke!J26+VZ_Land_KPOE_Bezirke!T26</f>
        <v>0</v>
      </c>
      <c r="K26" s="51">
        <f>VZ_Land_KPOE_Bezirke!L26+VZ_Land_KPOE_Bezirke!V26</f>
        <v>0</v>
      </c>
      <c r="L26" s="51">
        <f>VZ_Land_KPOE_Bezirke!G26+VZ_Land_KPOE_Bezirke!R26</f>
        <v>0</v>
      </c>
      <c r="M26" s="51">
        <f>VZ_Land_KPOE_Bezirke!P26+VZ_Land_KPOE_Bezirke!Q26</f>
        <v>0</v>
      </c>
      <c r="N26" s="49">
        <f>VZ_Land_KPOE_Bezirke!M26+VZ_Land_KPOE_Bezirke!N26+VZ_Land_KPOE_Bezirke!S26</f>
        <v>0</v>
      </c>
    </row>
    <row r="27" spans="1:14" s="15" customFormat="1" ht="24.75" customHeight="1">
      <c r="A27" s="16">
        <v>19</v>
      </c>
      <c r="B27" s="17" t="s">
        <v>89</v>
      </c>
      <c r="C27" s="18" t="s">
        <v>54</v>
      </c>
      <c r="D27" s="19"/>
      <c r="E27" s="45">
        <f t="shared" si="0"/>
        <v>4</v>
      </c>
      <c r="F27" s="49">
        <v>0</v>
      </c>
      <c r="G27" s="50">
        <f>VZ_Land_KPOE_Bezirke!F27</f>
        <v>2</v>
      </c>
      <c r="H27" s="51">
        <f>VZ_Land_KPOE_Bezirke!K27+VZ_Land_KPOE_Bezirke!U27</f>
        <v>1</v>
      </c>
      <c r="I27" s="51">
        <f>VZ_Land_KPOE_Bezirke!H27+VZ_Land_KPOE_Bezirke!O27</f>
        <v>0</v>
      </c>
      <c r="J27" s="51">
        <f>VZ_Land_KPOE_Bezirke!I27+VZ_Land_KPOE_Bezirke!J27+VZ_Land_KPOE_Bezirke!T27</f>
        <v>0</v>
      </c>
      <c r="K27" s="51">
        <f>VZ_Land_KPOE_Bezirke!L27+VZ_Land_KPOE_Bezirke!V27</f>
        <v>1</v>
      </c>
      <c r="L27" s="51">
        <f>VZ_Land_KPOE_Bezirke!G27+VZ_Land_KPOE_Bezirke!R27</f>
        <v>0</v>
      </c>
      <c r="M27" s="51">
        <f>VZ_Land_KPOE_Bezirke!P27+VZ_Land_KPOE_Bezirke!Q27</f>
        <v>0</v>
      </c>
      <c r="N27" s="49">
        <f>VZ_Land_KPOE_Bezirke!M27+VZ_Land_KPOE_Bezirke!N27+VZ_Land_KPOE_Bezirke!S27</f>
        <v>0</v>
      </c>
    </row>
    <row r="28" spans="1:14" s="15" customFormat="1" ht="24.75" customHeight="1">
      <c r="A28" s="16">
        <v>20</v>
      </c>
      <c r="B28" s="17" t="s">
        <v>90</v>
      </c>
      <c r="C28" s="18" t="s">
        <v>91</v>
      </c>
      <c r="D28" s="19"/>
      <c r="E28" s="45">
        <f t="shared" si="0"/>
        <v>3</v>
      </c>
      <c r="F28" s="49">
        <v>0</v>
      </c>
      <c r="G28" s="50">
        <f>VZ_Land_KPOE_Bezirke!F28</f>
        <v>2</v>
      </c>
      <c r="H28" s="51">
        <f>VZ_Land_KPOE_Bezirke!K28+VZ_Land_KPOE_Bezirke!U28</f>
        <v>0</v>
      </c>
      <c r="I28" s="51">
        <f>VZ_Land_KPOE_Bezirke!H28+VZ_Land_KPOE_Bezirke!O28</f>
        <v>0</v>
      </c>
      <c r="J28" s="51">
        <f>VZ_Land_KPOE_Bezirke!I28+VZ_Land_KPOE_Bezirke!J28+VZ_Land_KPOE_Bezirke!T28</f>
        <v>0</v>
      </c>
      <c r="K28" s="51">
        <f>VZ_Land_KPOE_Bezirke!L28+VZ_Land_KPOE_Bezirke!V28</f>
        <v>0</v>
      </c>
      <c r="L28" s="51">
        <f>VZ_Land_KPOE_Bezirke!G28+VZ_Land_KPOE_Bezirke!R28</f>
        <v>1</v>
      </c>
      <c r="M28" s="51">
        <f>VZ_Land_KPOE_Bezirke!P28+VZ_Land_KPOE_Bezirke!Q28</f>
        <v>0</v>
      </c>
      <c r="N28" s="49">
        <f>VZ_Land_KPOE_Bezirke!M28+VZ_Land_KPOE_Bezirke!N28+VZ_Land_KPOE_Bezirke!S28</f>
        <v>0</v>
      </c>
    </row>
    <row r="29" spans="1:14" s="15" customFormat="1" ht="24.75" customHeight="1">
      <c r="A29" s="16">
        <v>21</v>
      </c>
      <c r="B29" s="17" t="s">
        <v>92</v>
      </c>
      <c r="C29" s="18" t="s">
        <v>48</v>
      </c>
      <c r="D29" s="19"/>
      <c r="E29" s="45">
        <f t="shared" si="0"/>
        <v>0</v>
      </c>
      <c r="F29" s="49">
        <v>0</v>
      </c>
      <c r="G29" s="50">
        <f>VZ_Land_KPOE_Bezirke!F29</f>
        <v>0</v>
      </c>
      <c r="H29" s="51">
        <f>VZ_Land_KPOE_Bezirke!K29+VZ_Land_KPOE_Bezirke!U29</f>
        <v>0</v>
      </c>
      <c r="I29" s="51">
        <f>VZ_Land_KPOE_Bezirke!H29+VZ_Land_KPOE_Bezirke!O29</f>
        <v>0</v>
      </c>
      <c r="J29" s="51">
        <f>VZ_Land_KPOE_Bezirke!I29+VZ_Land_KPOE_Bezirke!J29+VZ_Land_KPOE_Bezirke!T29</f>
        <v>0</v>
      </c>
      <c r="K29" s="51">
        <f>VZ_Land_KPOE_Bezirke!L29+VZ_Land_KPOE_Bezirke!V29</f>
        <v>0</v>
      </c>
      <c r="L29" s="51">
        <f>VZ_Land_KPOE_Bezirke!G29+VZ_Land_KPOE_Bezirke!R29</f>
        <v>0</v>
      </c>
      <c r="M29" s="51">
        <f>VZ_Land_KPOE_Bezirke!P29+VZ_Land_KPOE_Bezirke!Q29</f>
        <v>0</v>
      </c>
      <c r="N29" s="49">
        <f>VZ_Land_KPOE_Bezirke!M29+VZ_Land_KPOE_Bezirke!N29+VZ_Land_KPOE_Bezirke!S29</f>
        <v>0</v>
      </c>
    </row>
    <row r="30" spans="1:14" s="15" customFormat="1" ht="24.75" customHeight="1">
      <c r="A30" s="16">
        <v>22</v>
      </c>
      <c r="B30" s="17" t="s">
        <v>93</v>
      </c>
      <c r="C30" s="18" t="s">
        <v>94</v>
      </c>
      <c r="D30" s="19"/>
      <c r="E30" s="45">
        <f t="shared" si="0"/>
        <v>0</v>
      </c>
      <c r="F30" s="49">
        <v>0</v>
      </c>
      <c r="G30" s="50">
        <f>VZ_Land_KPOE_Bezirke!F30</f>
        <v>0</v>
      </c>
      <c r="H30" s="51">
        <f>VZ_Land_KPOE_Bezirke!K30+VZ_Land_KPOE_Bezirke!U30</f>
        <v>0</v>
      </c>
      <c r="I30" s="51">
        <f>VZ_Land_KPOE_Bezirke!H30+VZ_Land_KPOE_Bezirke!O30</f>
        <v>0</v>
      </c>
      <c r="J30" s="51">
        <f>VZ_Land_KPOE_Bezirke!I30+VZ_Land_KPOE_Bezirke!J30+VZ_Land_KPOE_Bezirke!T30</f>
        <v>0</v>
      </c>
      <c r="K30" s="51">
        <f>VZ_Land_KPOE_Bezirke!L30+VZ_Land_KPOE_Bezirke!V30</f>
        <v>0</v>
      </c>
      <c r="L30" s="51">
        <f>VZ_Land_KPOE_Bezirke!G30+VZ_Land_KPOE_Bezirke!R30</f>
        <v>0</v>
      </c>
      <c r="M30" s="51">
        <f>VZ_Land_KPOE_Bezirke!P30+VZ_Land_KPOE_Bezirke!Q30</f>
        <v>0</v>
      </c>
      <c r="N30" s="49">
        <f>VZ_Land_KPOE_Bezirke!M30+VZ_Land_KPOE_Bezirke!N30+VZ_Land_KPOE_Bezirke!S30</f>
        <v>0</v>
      </c>
    </row>
    <row r="31" spans="1:14" s="15" customFormat="1" ht="24.75" customHeight="1">
      <c r="A31" s="16">
        <v>23</v>
      </c>
      <c r="B31" s="17" t="s">
        <v>95</v>
      </c>
      <c r="C31" s="18" t="s">
        <v>96</v>
      </c>
      <c r="D31" s="19"/>
      <c r="E31" s="45">
        <f t="shared" si="0"/>
        <v>0</v>
      </c>
      <c r="F31" s="49">
        <v>0</v>
      </c>
      <c r="G31" s="50">
        <f>VZ_Land_KPOE_Bezirke!F31</f>
        <v>0</v>
      </c>
      <c r="H31" s="51">
        <f>VZ_Land_KPOE_Bezirke!K31+VZ_Land_KPOE_Bezirke!U31</f>
        <v>0</v>
      </c>
      <c r="I31" s="51">
        <f>VZ_Land_KPOE_Bezirke!H31+VZ_Land_KPOE_Bezirke!O31</f>
        <v>0</v>
      </c>
      <c r="J31" s="51">
        <f>VZ_Land_KPOE_Bezirke!I31+VZ_Land_KPOE_Bezirke!J31+VZ_Land_KPOE_Bezirke!T31</f>
        <v>0</v>
      </c>
      <c r="K31" s="51">
        <f>VZ_Land_KPOE_Bezirke!L31+VZ_Land_KPOE_Bezirke!V31</f>
        <v>0</v>
      </c>
      <c r="L31" s="51">
        <f>VZ_Land_KPOE_Bezirke!G31+VZ_Land_KPOE_Bezirke!R31</f>
        <v>0</v>
      </c>
      <c r="M31" s="51">
        <f>VZ_Land_KPOE_Bezirke!P31+VZ_Land_KPOE_Bezirke!Q31</f>
        <v>0</v>
      </c>
      <c r="N31" s="49">
        <f>VZ_Land_KPOE_Bezirke!M31+VZ_Land_KPOE_Bezirke!N31+VZ_Land_KPOE_Bezirke!S31</f>
        <v>0</v>
      </c>
    </row>
    <row r="32" spans="1:14" s="15" customFormat="1" ht="24.75" customHeight="1">
      <c r="A32" s="16">
        <v>24</v>
      </c>
      <c r="B32" s="17" t="s">
        <v>97</v>
      </c>
      <c r="C32" s="18" t="s">
        <v>98</v>
      </c>
      <c r="D32" s="19"/>
      <c r="E32" s="45">
        <f t="shared" si="0"/>
        <v>0</v>
      </c>
      <c r="F32" s="49">
        <v>0</v>
      </c>
      <c r="G32" s="50">
        <f>VZ_Land_KPOE_Bezirke!F32</f>
        <v>0</v>
      </c>
      <c r="H32" s="51">
        <f>VZ_Land_KPOE_Bezirke!K32+VZ_Land_KPOE_Bezirke!U32</f>
        <v>0</v>
      </c>
      <c r="I32" s="51">
        <f>VZ_Land_KPOE_Bezirke!H32+VZ_Land_KPOE_Bezirke!O32</f>
        <v>0</v>
      </c>
      <c r="J32" s="51">
        <f>VZ_Land_KPOE_Bezirke!I32+VZ_Land_KPOE_Bezirke!J32+VZ_Land_KPOE_Bezirke!T32</f>
        <v>0</v>
      </c>
      <c r="K32" s="51">
        <f>VZ_Land_KPOE_Bezirke!L32+VZ_Land_KPOE_Bezirke!V32</f>
        <v>0</v>
      </c>
      <c r="L32" s="51">
        <f>VZ_Land_KPOE_Bezirke!G32+VZ_Land_KPOE_Bezirke!R32</f>
        <v>0</v>
      </c>
      <c r="M32" s="51">
        <f>VZ_Land_KPOE_Bezirke!P32+VZ_Land_KPOE_Bezirke!Q32</f>
        <v>0</v>
      </c>
      <c r="N32" s="49">
        <f>VZ_Land_KPOE_Bezirke!M32+VZ_Land_KPOE_Bezirke!N32+VZ_Land_KPOE_Bezirke!S32</f>
        <v>0</v>
      </c>
    </row>
    <row r="33" spans="1:14" s="15" customFormat="1" ht="24.75" customHeight="1">
      <c r="A33" s="16">
        <v>25</v>
      </c>
      <c r="B33" s="17" t="s">
        <v>99</v>
      </c>
      <c r="C33" s="18" t="s">
        <v>100</v>
      </c>
      <c r="D33" s="19"/>
      <c r="E33" s="45">
        <f t="shared" si="0"/>
        <v>2</v>
      </c>
      <c r="F33" s="49">
        <v>0</v>
      </c>
      <c r="G33" s="50">
        <f>VZ_Land_KPOE_Bezirke!F33</f>
        <v>0</v>
      </c>
      <c r="H33" s="51">
        <f>VZ_Land_KPOE_Bezirke!K33+VZ_Land_KPOE_Bezirke!U33</f>
        <v>2</v>
      </c>
      <c r="I33" s="51">
        <f>VZ_Land_KPOE_Bezirke!H33+VZ_Land_KPOE_Bezirke!O33</f>
        <v>0</v>
      </c>
      <c r="J33" s="51">
        <f>VZ_Land_KPOE_Bezirke!I33+VZ_Land_KPOE_Bezirke!J33+VZ_Land_KPOE_Bezirke!T33</f>
        <v>0</v>
      </c>
      <c r="K33" s="51">
        <f>VZ_Land_KPOE_Bezirke!L33+VZ_Land_KPOE_Bezirke!V33</f>
        <v>0</v>
      </c>
      <c r="L33" s="51">
        <f>VZ_Land_KPOE_Bezirke!G33+VZ_Land_KPOE_Bezirke!R33</f>
        <v>0</v>
      </c>
      <c r="M33" s="51">
        <f>VZ_Land_KPOE_Bezirke!P33+VZ_Land_KPOE_Bezirke!Q33</f>
        <v>0</v>
      </c>
      <c r="N33" s="49">
        <f>VZ_Land_KPOE_Bezirke!M33+VZ_Land_KPOE_Bezirke!N33+VZ_Land_KPOE_Bezirke!S33</f>
        <v>0</v>
      </c>
    </row>
    <row r="34" spans="1:14" s="15" customFormat="1" ht="24.75" customHeight="1">
      <c r="A34" s="16">
        <v>26</v>
      </c>
      <c r="B34" s="17" t="s">
        <v>101</v>
      </c>
      <c r="C34" s="18" t="s">
        <v>102</v>
      </c>
      <c r="D34" s="19"/>
      <c r="E34" s="45">
        <f t="shared" si="0"/>
        <v>2</v>
      </c>
      <c r="F34" s="49">
        <v>0</v>
      </c>
      <c r="G34" s="50">
        <f>VZ_Land_KPOE_Bezirke!F34</f>
        <v>2</v>
      </c>
      <c r="H34" s="51">
        <f>VZ_Land_KPOE_Bezirke!K34+VZ_Land_KPOE_Bezirke!U34</f>
        <v>0</v>
      </c>
      <c r="I34" s="51">
        <f>VZ_Land_KPOE_Bezirke!H34+VZ_Land_KPOE_Bezirke!O34</f>
        <v>0</v>
      </c>
      <c r="J34" s="51">
        <f>VZ_Land_KPOE_Bezirke!I34+VZ_Land_KPOE_Bezirke!J34+VZ_Land_KPOE_Bezirke!T34</f>
        <v>0</v>
      </c>
      <c r="K34" s="51">
        <f>VZ_Land_KPOE_Bezirke!L34+VZ_Land_KPOE_Bezirke!V34</f>
        <v>0</v>
      </c>
      <c r="L34" s="51">
        <f>VZ_Land_KPOE_Bezirke!G34+VZ_Land_KPOE_Bezirke!R34</f>
        <v>0</v>
      </c>
      <c r="M34" s="51">
        <f>VZ_Land_KPOE_Bezirke!P34+VZ_Land_KPOE_Bezirke!Q34</f>
        <v>0</v>
      </c>
      <c r="N34" s="49">
        <f>VZ_Land_KPOE_Bezirke!M34+VZ_Land_KPOE_Bezirke!N34+VZ_Land_KPOE_Bezirke!S34</f>
        <v>0</v>
      </c>
    </row>
    <row r="35" spans="1:14" s="15" customFormat="1" ht="24.75" customHeight="1">
      <c r="A35" s="16">
        <v>27</v>
      </c>
      <c r="B35" s="17" t="s">
        <v>103</v>
      </c>
      <c r="C35" s="18" t="s">
        <v>104</v>
      </c>
      <c r="D35" s="19"/>
      <c r="E35" s="45">
        <f t="shared" si="0"/>
        <v>0</v>
      </c>
      <c r="F35" s="49">
        <v>0</v>
      </c>
      <c r="G35" s="50">
        <f>VZ_Land_KPOE_Bezirke!F35</f>
        <v>0</v>
      </c>
      <c r="H35" s="51">
        <f>VZ_Land_KPOE_Bezirke!K35+VZ_Land_KPOE_Bezirke!U35</f>
        <v>0</v>
      </c>
      <c r="I35" s="51">
        <f>VZ_Land_KPOE_Bezirke!H35+VZ_Land_KPOE_Bezirke!O35</f>
        <v>0</v>
      </c>
      <c r="J35" s="51">
        <f>VZ_Land_KPOE_Bezirke!I35+VZ_Land_KPOE_Bezirke!J35+VZ_Land_KPOE_Bezirke!T35</f>
        <v>0</v>
      </c>
      <c r="K35" s="51">
        <f>VZ_Land_KPOE_Bezirke!L35+VZ_Land_KPOE_Bezirke!V35</f>
        <v>0</v>
      </c>
      <c r="L35" s="51">
        <f>VZ_Land_KPOE_Bezirke!G35+VZ_Land_KPOE_Bezirke!R35</f>
        <v>0</v>
      </c>
      <c r="M35" s="51">
        <f>VZ_Land_KPOE_Bezirke!P35+VZ_Land_KPOE_Bezirke!Q35</f>
        <v>0</v>
      </c>
      <c r="N35" s="49">
        <f>VZ_Land_KPOE_Bezirke!M35+VZ_Land_KPOE_Bezirke!N35+VZ_Land_KPOE_Bezirke!S35</f>
        <v>0</v>
      </c>
    </row>
    <row r="36" spans="1:14" s="15" customFormat="1" ht="24.75" customHeight="1">
      <c r="A36" s="16">
        <v>28</v>
      </c>
      <c r="B36" s="17" t="s">
        <v>105</v>
      </c>
      <c r="C36" s="18" t="s">
        <v>106</v>
      </c>
      <c r="D36" s="19"/>
      <c r="E36" s="45">
        <f t="shared" si="0"/>
        <v>1</v>
      </c>
      <c r="F36" s="49">
        <v>0</v>
      </c>
      <c r="G36" s="50">
        <f>VZ_Land_KPOE_Bezirke!F36</f>
        <v>0</v>
      </c>
      <c r="H36" s="51">
        <f>VZ_Land_KPOE_Bezirke!K36+VZ_Land_KPOE_Bezirke!U36</f>
        <v>0</v>
      </c>
      <c r="I36" s="51">
        <f>VZ_Land_KPOE_Bezirke!H36+VZ_Land_KPOE_Bezirke!O36</f>
        <v>0</v>
      </c>
      <c r="J36" s="51">
        <f>VZ_Land_KPOE_Bezirke!I36+VZ_Land_KPOE_Bezirke!J36+VZ_Land_KPOE_Bezirke!T36</f>
        <v>0</v>
      </c>
      <c r="K36" s="51">
        <f>VZ_Land_KPOE_Bezirke!L36+VZ_Land_KPOE_Bezirke!V36</f>
        <v>1</v>
      </c>
      <c r="L36" s="51">
        <f>VZ_Land_KPOE_Bezirke!G36+VZ_Land_KPOE_Bezirke!R36</f>
        <v>0</v>
      </c>
      <c r="M36" s="51">
        <f>VZ_Land_KPOE_Bezirke!P36+VZ_Land_KPOE_Bezirke!Q36</f>
        <v>0</v>
      </c>
      <c r="N36" s="49">
        <f>VZ_Land_KPOE_Bezirke!M36+VZ_Land_KPOE_Bezirke!N36+VZ_Land_KPOE_Bezirke!S36</f>
        <v>0</v>
      </c>
    </row>
    <row r="37" spans="1:14" s="15" customFormat="1" ht="24.75" customHeight="1">
      <c r="A37" s="16">
        <v>29</v>
      </c>
      <c r="B37" s="17" t="s">
        <v>107</v>
      </c>
      <c r="C37" s="18" t="s">
        <v>108</v>
      </c>
      <c r="D37" s="19"/>
      <c r="E37" s="45">
        <f t="shared" si="0"/>
        <v>2</v>
      </c>
      <c r="F37" s="49">
        <v>0</v>
      </c>
      <c r="G37" s="50">
        <f>VZ_Land_KPOE_Bezirke!F37</f>
        <v>2</v>
      </c>
      <c r="H37" s="51">
        <f>VZ_Land_KPOE_Bezirke!K37+VZ_Land_KPOE_Bezirke!U37</f>
        <v>0</v>
      </c>
      <c r="I37" s="51">
        <f>VZ_Land_KPOE_Bezirke!H37+VZ_Land_KPOE_Bezirke!O37</f>
        <v>0</v>
      </c>
      <c r="J37" s="51">
        <f>VZ_Land_KPOE_Bezirke!I37+VZ_Land_KPOE_Bezirke!J37+VZ_Land_KPOE_Bezirke!T37</f>
        <v>0</v>
      </c>
      <c r="K37" s="51">
        <f>VZ_Land_KPOE_Bezirke!L37+VZ_Land_KPOE_Bezirke!V37</f>
        <v>0</v>
      </c>
      <c r="L37" s="51">
        <f>VZ_Land_KPOE_Bezirke!G37+VZ_Land_KPOE_Bezirke!R37</f>
        <v>0</v>
      </c>
      <c r="M37" s="51">
        <f>VZ_Land_KPOE_Bezirke!P37+VZ_Land_KPOE_Bezirke!Q37</f>
        <v>0</v>
      </c>
      <c r="N37" s="49">
        <f>VZ_Land_KPOE_Bezirke!M37+VZ_Land_KPOE_Bezirke!N37+VZ_Land_KPOE_Bezirke!S37</f>
        <v>0</v>
      </c>
    </row>
    <row r="38" spans="1:14" ht="24.75" customHeight="1">
      <c r="A38" s="16">
        <v>30</v>
      </c>
      <c r="B38" s="17" t="s">
        <v>109</v>
      </c>
      <c r="C38" s="18" t="s">
        <v>14</v>
      </c>
      <c r="D38" s="19"/>
      <c r="E38" s="45">
        <f t="shared" si="0"/>
        <v>1</v>
      </c>
      <c r="F38" s="49">
        <v>0</v>
      </c>
      <c r="G38" s="50">
        <f>VZ_Land_KPOE_Bezirke!F38</f>
        <v>0</v>
      </c>
      <c r="H38" s="51">
        <f>VZ_Land_KPOE_Bezirke!K38+VZ_Land_KPOE_Bezirke!U38</f>
        <v>0</v>
      </c>
      <c r="I38" s="51">
        <f>VZ_Land_KPOE_Bezirke!H38+VZ_Land_KPOE_Bezirke!O38</f>
        <v>1</v>
      </c>
      <c r="J38" s="51">
        <f>VZ_Land_KPOE_Bezirke!I38+VZ_Land_KPOE_Bezirke!J38+VZ_Land_KPOE_Bezirke!T38</f>
        <v>0</v>
      </c>
      <c r="K38" s="51">
        <f>VZ_Land_KPOE_Bezirke!L38+VZ_Land_KPOE_Bezirke!V38</f>
        <v>0</v>
      </c>
      <c r="L38" s="51">
        <f>VZ_Land_KPOE_Bezirke!G38+VZ_Land_KPOE_Bezirke!R38</f>
        <v>0</v>
      </c>
      <c r="M38" s="51">
        <f>VZ_Land_KPOE_Bezirke!P38+VZ_Land_KPOE_Bezirke!Q38</f>
        <v>0</v>
      </c>
      <c r="N38" s="49">
        <f>VZ_Land_KPOE_Bezirke!M38+VZ_Land_KPOE_Bezirke!N38+VZ_Land_KPOE_Bezirke!S38</f>
        <v>0</v>
      </c>
    </row>
    <row r="39" spans="1:14" ht="24.75" customHeight="1">
      <c r="A39" s="16">
        <v>31</v>
      </c>
      <c r="B39" s="17" t="s">
        <v>110</v>
      </c>
      <c r="C39" s="18" t="s">
        <v>111</v>
      </c>
      <c r="D39" s="19" t="s">
        <v>12</v>
      </c>
      <c r="E39" s="45">
        <f t="shared" si="0"/>
        <v>1</v>
      </c>
      <c r="F39" s="49">
        <v>1</v>
      </c>
      <c r="G39" s="50">
        <f>VZ_Land_KPOE_Bezirke!F39</f>
        <v>0</v>
      </c>
      <c r="H39" s="51">
        <f>VZ_Land_KPOE_Bezirke!K39+VZ_Land_KPOE_Bezirke!U39</f>
        <v>0</v>
      </c>
      <c r="I39" s="51">
        <f>VZ_Land_KPOE_Bezirke!H39+VZ_Land_KPOE_Bezirke!O39</f>
        <v>0</v>
      </c>
      <c r="J39" s="51">
        <f>VZ_Land_KPOE_Bezirke!I39+VZ_Land_KPOE_Bezirke!J39+VZ_Land_KPOE_Bezirke!T39</f>
        <v>0</v>
      </c>
      <c r="K39" s="51">
        <f>VZ_Land_KPOE_Bezirke!L39+VZ_Land_KPOE_Bezirke!V39</f>
        <v>0</v>
      </c>
      <c r="L39" s="51">
        <f>VZ_Land_KPOE_Bezirke!G39+VZ_Land_KPOE_Bezirke!R39</f>
        <v>0</v>
      </c>
      <c r="M39" s="51">
        <f>VZ_Land_KPOE_Bezirke!P39+VZ_Land_KPOE_Bezirke!Q39</f>
        <v>0</v>
      </c>
      <c r="N39" s="49">
        <f>VZ_Land_KPOE_Bezirke!M39+VZ_Land_KPOE_Bezirke!N39+VZ_Land_KPOE_Bezirke!S39</f>
        <v>0</v>
      </c>
    </row>
    <row r="40" spans="1:14" ht="24.75" customHeight="1">
      <c r="A40" s="16">
        <v>32</v>
      </c>
      <c r="B40" s="17" t="s">
        <v>112</v>
      </c>
      <c r="C40" s="18" t="s">
        <v>48</v>
      </c>
      <c r="D40" s="19"/>
      <c r="E40" s="45">
        <f t="shared" si="0"/>
        <v>1</v>
      </c>
      <c r="F40" s="49">
        <v>0</v>
      </c>
      <c r="G40" s="50">
        <f>VZ_Land_KPOE_Bezirke!F40</f>
        <v>1</v>
      </c>
      <c r="H40" s="51">
        <f>VZ_Land_KPOE_Bezirke!K40+VZ_Land_KPOE_Bezirke!U40</f>
        <v>0</v>
      </c>
      <c r="I40" s="51">
        <f>VZ_Land_KPOE_Bezirke!H40+VZ_Land_KPOE_Bezirke!O40</f>
        <v>0</v>
      </c>
      <c r="J40" s="51">
        <f>VZ_Land_KPOE_Bezirke!I40+VZ_Land_KPOE_Bezirke!J40+VZ_Land_KPOE_Bezirke!T40</f>
        <v>0</v>
      </c>
      <c r="K40" s="51">
        <f>VZ_Land_KPOE_Bezirke!L40+VZ_Land_KPOE_Bezirke!V40</f>
        <v>0</v>
      </c>
      <c r="L40" s="51">
        <f>VZ_Land_KPOE_Bezirke!G40+VZ_Land_KPOE_Bezirke!R40</f>
        <v>0</v>
      </c>
      <c r="M40" s="51">
        <f>VZ_Land_KPOE_Bezirke!P40+VZ_Land_KPOE_Bezirke!Q40</f>
        <v>0</v>
      </c>
      <c r="N40" s="49">
        <f>VZ_Land_KPOE_Bezirke!M40+VZ_Land_KPOE_Bezirke!N40+VZ_Land_KPOE_Bezirke!S40</f>
        <v>0</v>
      </c>
    </row>
    <row r="41" spans="1:14" ht="24.75" customHeight="1">
      <c r="A41" s="16">
        <v>33</v>
      </c>
      <c r="B41" s="17" t="s">
        <v>113</v>
      </c>
      <c r="C41" s="18" t="s">
        <v>114</v>
      </c>
      <c r="D41" s="19"/>
      <c r="E41" s="45">
        <f aca="true" t="shared" si="1" ref="E41:E63">SUM(F41:N41)</f>
        <v>0</v>
      </c>
      <c r="F41" s="49">
        <v>0</v>
      </c>
      <c r="G41" s="50">
        <f>VZ_Land_KPOE_Bezirke!F41</f>
        <v>0</v>
      </c>
      <c r="H41" s="51">
        <f>VZ_Land_KPOE_Bezirke!K41+VZ_Land_KPOE_Bezirke!U41</f>
        <v>0</v>
      </c>
      <c r="I41" s="51">
        <f>VZ_Land_KPOE_Bezirke!H41+VZ_Land_KPOE_Bezirke!O41</f>
        <v>0</v>
      </c>
      <c r="J41" s="51">
        <f>VZ_Land_KPOE_Bezirke!I41+VZ_Land_KPOE_Bezirke!J41+VZ_Land_KPOE_Bezirke!T41</f>
        <v>0</v>
      </c>
      <c r="K41" s="51">
        <f>VZ_Land_KPOE_Bezirke!L41+VZ_Land_KPOE_Bezirke!V41</f>
        <v>0</v>
      </c>
      <c r="L41" s="51">
        <f>VZ_Land_KPOE_Bezirke!G41+VZ_Land_KPOE_Bezirke!R41</f>
        <v>0</v>
      </c>
      <c r="M41" s="51">
        <f>VZ_Land_KPOE_Bezirke!P41+VZ_Land_KPOE_Bezirke!Q41</f>
        <v>0</v>
      </c>
      <c r="N41" s="49">
        <f>VZ_Land_KPOE_Bezirke!M41+VZ_Land_KPOE_Bezirke!N41+VZ_Land_KPOE_Bezirke!S41</f>
        <v>0</v>
      </c>
    </row>
    <row r="42" spans="1:14" ht="24.75" customHeight="1">
      <c r="A42" s="16">
        <v>34</v>
      </c>
      <c r="B42" s="17" t="s">
        <v>115</v>
      </c>
      <c r="C42" s="18" t="s">
        <v>116</v>
      </c>
      <c r="D42" s="19"/>
      <c r="E42" s="45">
        <f t="shared" si="1"/>
        <v>0</v>
      </c>
      <c r="F42" s="49">
        <v>0</v>
      </c>
      <c r="G42" s="50">
        <f>VZ_Land_KPOE_Bezirke!F42</f>
        <v>0</v>
      </c>
      <c r="H42" s="51">
        <f>VZ_Land_KPOE_Bezirke!K42+VZ_Land_KPOE_Bezirke!U42</f>
        <v>0</v>
      </c>
      <c r="I42" s="51">
        <f>VZ_Land_KPOE_Bezirke!H42+VZ_Land_KPOE_Bezirke!O42</f>
        <v>0</v>
      </c>
      <c r="J42" s="51">
        <f>VZ_Land_KPOE_Bezirke!I42+VZ_Land_KPOE_Bezirke!J42+VZ_Land_KPOE_Bezirke!T42</f>
        <v>0</v>
      </c>
      <c r="K42" s="51">
        <f>VZ_Land_KPOE_Bezirke!L42+VZ_Land_KPOE_Bezirke!V42</f>
        <v>0</v>
      </c>
      <c r="L42" s="51">
        <f>VZ_Land_KPOE_Bezirke!G42+VZ_Land_KPOE_Bezirke!R42</f>
        <v>0</v>
      </c>
      <c r="M42" s="51">
        <f>VZ_Land_KPOE_Bezirke!P42+VZ_Land_KPOE_Bezirke!Q42</f>
        <v>0</v>
      </c>
      <c r="N42" s="49">
        <f>VZ_Land_KPOE_Bezirke!M42+VZ_Land_KPOE_Bezirke!N42+VZ_Land_KPOE_Bezirke!S42</f>
        <v>0</v>
      </c>
    </row>
    <row r="43" spans="1:14" ht="24.75" customHeight="1">
      <c r="A43" s="16">
        <v>35</v>
      </c>
      <c r="B43" s="17" t="s">
        <v>117</v>
      </c>
      <c r="C43" s="18" t="s">
        <v>118</v>
      </c>
      <c r="D43" s="19"/>
      <c r="E43" s="45">
        <f t="shared" si="1"/>
        <v>0</v>
      </c>
      <c r="F43" s="49">
        <v>0</v>
      </c>
      <c r="G43" s="50">
        <f>VZ_Land_KPOE_Bezirke!F43</f>
        <v>0</v>
      </c>
      <c r="H43" s="51">
        <f>VZ_Land_KPOE_Bezirke!K43+VZ_Land_KPOE_Bezirke!U43</f>
        <v>0</v>
      </c>
      <c r="I43" s="51">
        <f>VZ_Land_KPOE_Bezirke!H43+VZ_Land_KPOE_Bezirke!O43</f>
        <v>0</v>
      </c>
      <c r="J43" s="51">
        <f>VZ_Land_KPOE_Bezirke!I43+VZ_Land_KPOE_Bezirke!J43+VZ_Land_KPOE_Bezirke!T43</f>
        <v>0</v>
      </c>
      <c r="K43" s="51">
        <f>VZ_Land_KPOE_Bezirke!L43+VZ_Land_KPOE_Bezirke!V43</f>
        <v>0</v>
      </c>
      <c r="L43" s="51">
        <f>VZ_Land_KPOE_Bezirke!G43+VZ_Land_KPOE_Bezirke!R43</f>
        <v>0</v>
      </c>
      <c r="M43" s="51">
        <f>VZ_Land_KPOE_Bezirke!P43+VZ_Land_KPOE_Bezirke!Q43</f>
        <v>0</v>
      </c>
      <c r="N43" s="49">
        <f>VZ_Land_KPOE_Bezirke!M43+VZ_Land_KPOE_Bezirke!N43+VZ_Land_KPOE_Bezirke!S43</f>
        <v>0</v>
      </c>
    </row>
    <row r="44" spans="1:14" ht="24.75" customHeight="1">
      <c r="A44" s="16">
        <v>36</v>
      </c>
      <c r="B44" s="17" t="s">
        <v>119</v>
      </c>
      <c r="C44" s="18" t="s">
        <v>96</v>
      </c>
      <c r="D44" s="19"/>
      <c r="E44" s="45">
        <f t="shared" si="1"/>
        <v>0</v>
      </c>
      <c r="F44" s="49">
        <v>0</v>
      </c>
      <c r="G44" s="50">
        <f>VZ_Land_KPOE_Bezirke!F44</f>
        <v>0</v>
      </c>
      <c r="H44" s="51">
        <f>VZ_Land_KPOE_Bezirke!K44+VZ_Land_KPOE_Bezirke!U44</f>
        <v>0</v>
      </c>
      <c r="I44" s="51">
        <f>VZ_Land_KPOE_Bezirke!H44+VZ_Land_KPOE_Bezirke!O44</f>
        <v>0</v>
      </c>
      <c r="J44" s="51">
        <f>VZ_Land_KPOE_Bezirke!I44+VZ_Land_KPOE_Bezirke!J44+VZ_Land_KPOE_Bezirke!T44</f>
        <v>0</v>
      </c>
      <c r="K44" s="51">
        <f>VZ_Land_KPOE_Bezirke!L44+VZ_Land_KPOE_Bezirke!V44</f>
        <v>0</v>
      </c>
      <c r="L44" s="51">
        <f>VZ_Land_KPOE_Bezirke!G44+VZ_Land_KPOE_Bezirke!R44</f>
        <v>0</v>
      </c>
      <c r="M44" s="51">
        <f>VZ_Land_KPOE_Bezirke!P44+VZ_Land_KPOE_Bezirke!Q44</f>
        <v>0</v>
      </c>
      <c r="N44" s="49">
        <f>VZ_Land_KPOE_Bezirke!M44+VZ_Land_KPOE_Bezirke!N44+VZ_Land_KPOE_Bezirke!S44</f>
        <v>0</v>
      </c>
    </row>
    <row r="45" spans="1:14" ht="24.75" customHeight="1">
      <c r="A45" s="16">
        <v>37</v>
      </c>
      <c r="B45" s="17" t="s">
        <v>120</v>
      </c>
      <c r="C45" s="18" t="s">
        <v>121</v>
      </c>
      <c r="D45" s="19"/>
      <c r="E45" s="45">
        <f t="shared" si="1"/>
        <v>0</v>
      </c>
      <c r="F45" s="49">
        <v>0</v>
      </c>
      <c r="G45" s="50">
        <f>VZ_Land_KPOE_Bezirke!F45</f>
        <v>0</v>
      </c>
      <c r="H45" s="51">
        <f>VZ_Land_KPOE_Bezirke!K45+VZ_Land_KPOE_Bezirke!U45</f>
        <v>0</v>
      </c>
      <c r="I45" s="51">
        <f>VZ_Land_KPOE_Bezirke!H45+VZ_Land_KPOE_Bezirke!O45</f>
        <v>0</v>
      </c>
      <c r="J45" s="51">
        <f>VZ_Land_KPOE_Bezirke!I45+VZ_Land_KPOE_Bezirke!J45+VZ_Land_KPOE_Bezirke!T45</f>
        <v>0</v>
      </c>
      <c r="K45" s="51">
        <f>VZ_Land_KPOE_Bezirke!L45+VZ_Land_KPOE_Bezirke!V45</f>
        <v>0</v>
      </c>
      <c r="L45" s="51">
        <f>VZ_Land_KPOE_Bezirke!G45+VZ_Land_KPOE_Bezirke!R45</f>
        <v>0</v>
      </c>
      <c r="M45" s="51">
        <f>VZ_Land_KPOE_Bezirke!P45+VZ_Land_KPOE_Bezirke!Q45</f>
        <v>0</v>
      </c>
      <c r="N45" s="49">
        <f>VZ_Land_KPOE_Bezirke!M45+VZ_Land_KPOE_Bezirke!N45+VZ_Land_KPOE_Bezirke!S45</f>
        <v>0</v>
      </c>
    </row>
    <row r="46" spans="1:14" ht="24.75" customHeight="1">
      <c r="A46" s="16">
        <v>38</v>
      </c>
      <c r="B46" s="17" t="s">
        <v>88</v>
      </c>
      <c r="C46" s="18" t="s">
        <v>122</v>
      </c>
      <c r="D46" s="19"/>
      <c r="E46" s="45">
        <f t="shared" si="1"/>
        <v>0</v>
      </c>
      <c r="F46" s="49">
        <v>0</v>
      </c>
      <c r="G46" s="50">
        <f>VZ_Land_KPOE_Bezirke!F46</f>
        <v>0</v>
      </c>
      <c r="H46" s="51">
        <f>VZ_Land_KPOE_Bezirke!K46+VZ_Land_KPOE_Bezirke!U46</f>
        <v>0</v>
      </c>
      <c r="I46" s="51">
        <f>VZ_Land_KPOE_Bezirke!H46+VZ_Land_KPOE_Bezirke!O46</f>
        <v>0</v>
      </c>
      <c r="J46" s="51">
        <f>VZ_Land_KPOE_Bezirke!I46+VZ_Land_KPOE_Bezirke!J46+VZ_Land_KPOE_Bezirke!T46</f>
        <v>0</v>
      </c>
      <c r="K46" s="51">
        <f>VZ_Land_KPOE_Bezirke!L46+VZ_Land_KPOE_Bezirke!V46</f>
        <v>0</v>
      </c>
      <c r="L46" s="51">
        <f>VZ_Land_KPOE_Bezirke!G46+VZ_Land_KPOE_Bezirke!R46</f>
        <v>0</v>
      </c>
      <c r="M46" s="51">
        <f>VZ_Land_KPOE_Bezirke!P46+VZ_Land_KPOE_Bezirke!Q46</f>
        <v>0</v>
      </c>
      <c r="N46" s="49">
        <f>VZ_Land_KPOE_Bezirke!M46+VZ_Land_KPOE_Bezirke!N46+VZ_Land_KPOE_Bezirke!S46</f>
        <v>0</v>
      </c>
    </row>
    <row r="47" spans="1:14" ht="24.75" customHeight="1">
      <c r="A47" s="16">
        <v>39</v>
      </c>
      <c r="B47" s="17" t="s">
        <v>123</v>
      </c>
      <c r="C47" s="18" t="s">
        <v>124</v>
      </c>
      <c r="D47" s="19"/>
      <c r="E47" s="45">
        <f t="shared" si="1"/>
        <v>1</v>
      </c>
      <c r="F47" s="49">
        <v>1</v>
      </c>
      <c r="G47" s="50">
        <f>VZ_Land_KPOE_Bezirke!F47</f>
        <v>0</v>
      </c>
      <c r="H47" s="51">
        <f>VZ_Land_KPOE_Bezirke!K47+VZ_Land_KPOE_Bezirke!U47</f>
        <v>0</v>
      </c>
      <c r="I47" s="51">
        <f>VZ_Land_KPOE_Bezirke!H47+VZ_Land_KPOE_Bezirke!O47</f>
        <v>0</v>
      </c>
      <c r="J47" s="51">
        <f>VZ_Land_KPOE_Bezirke!I47+VZ_Land_KPOE_Bezirke!J47+VZ_Land_KPOE_Bezirke!T47</f>
        <v>0</v>
      </c>
      <c r="K47" s="51">
        <f>VZ_Land_KPOE_Bezirke!L47+VZ_Land_KPOE_Bezirke!V47</f>
        <v>0</v>
      </c>
      <c r="L47" s="51">
        <f>VZ_Land_KPOE_Bezirke!G47+VZ_Land_KPOE_Bezirke!R47</f>
        <v>0</v>
      </c>
      <c r="M47" s="51">
        <f>VZ_Land_KPOE_Bezirke!P47+VZ_Land_KPOE_Bezirke!Q47</f>
        <v>0</v>
      </c>
      <c r="N47" s="49">
        <f>VZ_Land_KPOE_Bezirke!M47+VZ_Land_KPOE_Bezirke!N47+VZ_Land_KPOE_Bezirke!S47</f>
        <v>0</v>
      </c>
    </row>
    <row r="48" spans="1:14" ht="24.75" customHeight="1">
      <c r="A48" s="16">
        <v>40</v>
      </c>
      <c r="B48" s="17" t="s">
        <v>125</v>
      </c>
      <c r="C48" s="18" t="s">
        <v>126</v>
      </c>
      <c r="D48" s="19"/>
      <c r="E48" s="45">
        <f t="shared" si="1"/>
        <v>0</v>
      </c>
      <c r="F48" s="49">
        <v>0</v>
      </c>
      <c r="G48" s="50">
        <f>VZ_Land_KPOE_Bezirke!F48</f>
        <v>0</v>
      </c>
      <c r="H48" s="51">
        <f>VZ_Land_KPOE_Bezirke!K48+VZ_Land_KPOE_Bezirke!U48</f>
        <v>0</v>
      </c>
      <c r="I48" s="51">
        <f>VZ_Land_KPOE_Bezirke!H48+VZ_Land_KPOE_Bezirke!O48</f>
        <v>0</v>
      </c>
      <c r="J48" s="51">
        <f>VZ_Land_KPOE_Bezirke!I48+VZ_Land_KPOE_Bezirke!J48+VZ_Land_KPOE_Bezirke!T48</f>
        <v>0</v>
      </c>
      <c r="K48" s="51">
        <f>VZ_Land_KPOE_Bezirke!L48+VZ_Land_KPOE_Bezirke!V48</f>
        <v>0</v>
      </c>
      <c r="L48" s="51">
        <f>VZ_Land_KPOE_Bezirke!G48+VZ_Land_KPOE_Bezirke!R48</f>
        <v>0</v>
      </c>
      <c r="M48" s="51">
        <f>VZ_Land_KPOE_Bezirke!P48+VZ_Land_KPOE_Bezirke!Q48</f>
        <v>0</v>
      </c>
      <c r="N48" s="49">
        <f>VZ_Land_KPOE_Bezirke!M48+VZ_Land_KPOE_Bezirke!N48+VZ_Land_KPOE_Bezirke!S48</f>
        <v>0</v>
      </c>
    </row>
    <row r="49" spans="1:14" ht="24.75" customHeight="1">
      <c r="A49" s="16">
        <v>41</v>
      </c>
      <c r="B49" s="17" t="s">
        <v>127</v>
      </c>
      <c r="C49" s="18" t="s">
        <v>128</v>
      </c>
      <c r="D49" s="19" t="s">
        <v>12</v>
      </c>
      <c r="E49" s="45">
        <f t="shared" si="1"/>
        <v>0</v>
      </c>
      <c r="F49" s="49">
        <v>0</v>
      </c>
      <c r="G49" s="50">
        <f>VZ_Land_KPOE_Bezirke!F49</f>
        <v>0</v>
      </c>
      <c r="H49" s="51">
        <f>VZ_Land_KPOE_Bezirke!K49+VZ_Land_KPOE_Bezirke!U49</f>
        <v>0</v>
      </c>
      <c r="I49" s="51">
        <f>VZ_Land_KPOE_Bezirke!H49+VZ_Land_KPOE_Bezirke!O49</f>
        <v>0</v>
      </c>
      <c r="J49" s="51">
        <f>VZ_Land_KPOE_Bezirke!I49+VZ_Land_KPOE_Bezirke!J49+VZ_Land_KPOE_Bezirke!T49</f>
        <v>0</v>
      </c>
      <c r="K49" s="51">
        <f>VZ_Land_KPOE_Bezirke!L49+VZ_Land_KPOE_Bezirke!V49</f>
        <v>0</v>
      </c>
      <c r="L49" s="51">
        <f>VZ_Land_KPOE_Bezirke!G49+VZ_Land_KPOE_Bezirke!R49</f>
        <v>0</v>
      </c>
      <c r="M49" s="51">
        <f>VZ_Land_KPOE_Bezirke!P49+VZ_Land_KPOE_Bezirke!Q49</f>
        <v>0</v>
      </c>
      <c r="N49" s="49">
        <f>VZ_Land_KPOE_Bezirke!M49+VZ_Land_KPOE_Bezirke!N49+VZ_Land_KPOE_Bezirke!S49</f>
        <v>0</v>
      </c>
    </row>
    <row r="50" spans="1:14" ht="24.75" customHeight="1">
      <c r="A50" s="16">
        <v>42</v>
      </c>
      <c r="B50" s="17" t="s">
        <v>129</v>
      </c>
      <c r="C50" s="18" t="s">
        <v>56</v>
      </c>
      <c r="D50" s="19"/>
      <c r="E50" s="45">
        <f t="shared" si="1"/>
        <v>2</v>
      </c>
      <c r="F50" s="49">
        <v>0</v>
      </c>
      <c r="G50" s="50">
        <f>VZ_Land_KPOE_Bezirke!F50</f>
        <v>2</v>
      </c>
      <c r="H50" s="51">
        <f>VZ_Land_KPOE_Bezirke!K50+VZ_Land_KPOE_Bezirke!U50</f>
        <v>0</v>
      </c>
      <c r="I50" s="51">
        <f>VZ_Land_KPOE_Bezirke!H50+VZ_Land_KPOE_Bezirke!O50</f>
        <v>0</v>
      </c>
      <c r="J50" s="51">
        <f>VZ_Land_KPOE_Bezirke!I50+VZ_Land_KPOE_Bezirke!J50+VZ_Land_KPOE_Bezirke!T50</f>
        <v>0</v>
      </c>
      <c r="K50" s="51">
        <f>VZ_Land_KPOE_Bezirke!L50+VZ_Land_KPOE_Bezirke!V50</f>
        <v>0</v>
      </c>
      <c r="L50" s="51">
        <f>VZ_Land_KPOE_Bezirke!G50+VZ_Land_KPOE_Bezirke!R50</f>
        <v>0</v>
      </c>
      <c r="M50" s="51">
        <f>VZ_Land_KPOE_Bezirke!P50+VZ_Land_KPOE_Bezirke!Q50</f>
        <v>0</v>
      </c>
      <c r="N50" s="49">
        <f>VZ_Land_KPOE_Bezirke!M50+VZ_Land_KPOE_Bezirke!N50+VZ_Land_KPOE_Bezirke!S50</f>
        <v>0</v>
      </c>
    </row>
    <row r="51" spans="1:14" ht="24.75" customHeight="1">
      <c r="A51" s="16">
        <v>43</v>
      </c>
      <c r="B51" s="17" t="s">
        <v>130</v>
      </c>
      <c r="C51" s="18" t="s">
        <v>131</v>
      </c>
      <c r="D51" s="19"/>
      <c r="E51" s="45">
        <f t="shared" si="1"/>
        <v>1</v>
      </c>
      <c r="F51" s="49">
        <v>1</v>
      </c>
      <c r="G51" s="50">
        <f>VZ_Land_KPOE_Bezirke!F51</f>
        <v>0</v>
      </c>
      <c r="H51" s="51">
        <f>VZ_Land_KPOE_Bezirke!K51+VZ_Land_KPOE_Bezirke!U51</f>
        <v>0</v>
      </c>
      <c r="I51" s="51">
        <f>VZ_Land_KPOE_Bezirke!H51+VZ_Land_KPOE_Bezirke!O51</f>
        <v>0</v>
      </c>
      <c r="J51" s="51">
        <f>VZ_Land_KPOE_Bezirke!I51+VZ_Land_KPOE_Bezirke!J51+VZ_Land_KPOE_Bezirke!T51</f>
        <v>0</v>
      </c>
      <c r="K51" s="51">
        <f>VZ_Land_KPOE_Bezirke!L51+VZ_Land_KPOE_Bezirke!V51</f>
        <v>0</v>
      </c>
      <c r="L51" s="51">
        <f>VZ_Land_KPOE_Bezirke!G51+VZ_Land_KPOE_Bezirke!R51</f>
        <v>0</v>
      </c>
      <c r="M51" s="51">
        <f>VZ_Land_KPOE_Bezirke!P51+VZ_Land_KPOE_Bezirke!Q51</f>
        <v>0</v>
      </c>
      <c r="N51" s="49">
        <f>VZ_Land_KPOE_Bezirke!M51+VZ_Land_KPOE_Bezirke!N51+VZ_Land_KPOE_Bezirke!S51</f>
        <v>0</v>
      </c>
    </row>
    <row r="52" spans="1:14" ht="24.75" customHeight="1">
      <c r="A52" s="16">
        <v>44</v>
      </c>
      <c r="B52" s="17" t="s">
        <v>132</v>
      </c>
      <c r="C52" s="18" t="s">
        <v>133</v>
      </c>
      <c r="D52" s="19"/>
      <c r="E52" s="45">
        <f t="shared" si="1"/>
        <v>2</v>
      </c>
      <c r="F52" s="49">
        <v>1</v>
      </c>
      <c r="G52" s="50">
        <f>VZ_Land_KPOE_Bezirke!F52</f>
        <v>1</v>
      </c>
      <c r="H52" s="51">
        <f>VZ_Land_KPOE_Bezirke!K52+VZ_Land_KPOE_Bezirke!U52</f>
        <v>0</v>
      </c>
      <c r="I52" s="51">
        <f>VZ_Land_KPOE_Bezirke!H52+VZ_Land_KPOE_Bezirke!O52</f>
        <v>0</v>
      </c>
      <c r="J52" s="51">
        <f>VZ_Land_KPOE_Bezirke!I52+VZ_Land_KPOE_Bezirke!J52+VZ_Land_KPOE_Bezirke!T52</f>
        <v>0</v>
      </c>
      <c r="K52" s="51">
        <f>VZ_Land_KPOE_Bezirke!L52+VZ_Land_KPOE_Bezirke!V52</f>
        <v>0</v>
      </c>
      <c r="L52" s="51">
        <f>VZ_Land_KPOE_Bezirke!G52+VZ_Land_KPOE_Bezirke!R52</f>
        <v>0</v>
      </c>
      <c r="M52" s="51">
        <f>VZ_Land_KPOE_Bezirke!P52+VZ_Land_KPOE_Bezirke!Q52</f>
        <v>0</v>
      </c>
      <c r="N52" s="49">
        <f>VZ_Land_KPOE_Bezirke!M52+VZ_Land_KPOE_Bezirke!N52+VZ_Land_KPOE_Bezirke!S52</f>
        <v>0</v>
      </c>
    </row>
    <row r="53" spans="1:14" ht="24.75" customHeight="1">
      <c r="A53" s="16">
        <v>45</v>
      </c>
      <c r="B53" s="17" t="s">
        <v>134</v>
      </c>
      <c r="C53" s="18" t="s">
        <v>135</v>
      </c>
      <c r="D53" s="19"/>
      <c r="E53" s="45">
        <f t="shared" si="1"/>
        <v>0</v>
      </c>
      <c r="F53" s="49">
        <v>0</v>
      </c>
      <c r="G53" s="50">
        <f>VZ_Land_KPOE_Bezirke!F53</f>
        <v>0</v>
      </c>
      <c r="H53" s="51">
        <f>VZ_Land_KPOE_Bezirke!K53+VZ_Land_KPOE_Bezirke!U53</f>
        <v>0</v>
      </c>
      <c r="I53" s="51">
        <f>VZ_Land_KPOE_Bezirke!H53+VZ_Land_KPOE_Bezirke!O53</f>
        <v>0</v>
      </c>
      <c r="J53" s="51">
        <f>VZ_Land_KPOE_Bezirke!I53+VZ_Land_KPOE_Bezirke!J53+VZ_Land_KPOE_Bezirke!T53</f>
        <v>0</v>
      </c>
      <c r="K53" s="51">
        <f>VZ_Land_KPOE_Bezirke!L53+VZ_Land_KPOE_Bezirke!V53</f>
        <v>0</v>
      </c>
      <c r="L53" s="51">
        <f>VZ_Land_KPOE_Bezirke!G53+VZ_Land_KPOE_Bezirke!R53</f>
        <v>0</v>
      </c>
      <c r="M53" s="51">
        <f>VZ_Land_KPOE_Bezirke!P53+VZ_Land_KPOE_Bezirke!Q53</f>
        <v>0</v>
      </c>
      <c r="N53" s="49">
        <f>VZ_Land_KPOE_Bezirke!M53+VZ_Land_KPOE_Bezirke!N53+VZ_Land_KPOE_Bezirke!S53</f>
        <v>0</v>
      </c>
    </row>
    <row r="54" spans="1:14" ht="24.75" customHeight="1">
      <c r="A54" s="16">
        <v>46</v>
      </c>
      <c r="B54" s="17" t="s">
        <v>136</v>
      </c>
      <c r="C54" s="18" t="s">
        <v>118</v>
      </c>
      <c r="D54" s="19"/>
      <c r="E54" s="45">
        <f t="shared" si="1"/>
        <v>0</v>
      </c>
      <c r="F54" s="49">
        <v>0</v>
      </c>
      <c r="G54" s="50">
        <f>VZ_Land_KPOE_Bezirke!F54</f>
        <v>0</v>
      </c>
      <c r="H54" s="51">
        <f>VZ_Land_KPOE_Bezirke!K54+VZ_Land_KPOE_Bezirke!U54</f>
        <v>0</v>
      </c>
      <c r="I54" s="51">
        <f>VZ_Land_KPOE_Bezirke!H54+VZ_Land_KPOE_Bezirke!O54</f>
        <v>0</v>
      </c>
      <c r="J54" s="51">
        <f>VZ_Land_KPOE_Bezirke!I54+VZ_Land_KPOE_Bezirke!J54+VZ_Land_KPOE_Bezirke!T54</f>
        <v>0</v>
      </c>
      <c r="K54" s="51">
        <f>VZ_Land_KPOE_Bezirke!L54+VZ_Land_KPOE_Bezirke!V54</f>
        <v>0</v>
      </c>
      <c r="L54" s="51">
        <f>VZ_Land_KPOE_Bezirke!G54+VZ_Land_KPOE_Bezirke!R54</f>
        <v>0</v>
      </c>
      <c r="M54" s="51">
        <f>VZ_Land_KPOE_Bezirke!P54+VZ_Land_KPOE_Bezirke!Q54</f>
        <v>0</v>
      </c>
      <c r="N54" s="49">
        <f>VZ_Land_KPOE_Bezirke!M54+VZ_Land_KPOE_Bezirke!N54+VZ_Land_KPOE_Bezirke!S54</f>
        <v>0</v>
      </c>
    </row>
    <row r="55" spans="1:14" ht="24.75" customHeight="1">
      <c r="A55" s="16">
        <v>47</v>
      </c>
      <c r="B55" s="17" t="s">
        <v>137</v>
      </c>
      <c r="C55" s="18" t="s">
        <v>138</v>
      </c>
      <c r="D55" s="19"/>
      <c r="E55" s="45">
        <f t="shared" si="1"/>
        <v>0</v>
      </c>
      <c r="F55" s="49">
        <v>0</v>
      </c>
      <c r="G55" s="50">
        <f>VZ_Land_KPOE_Bezirke!F55</f>
        <v>0</v>
      </c>
      <c r="H55" s="51">
        <f>VZ_Land_KPOE_Bezirke!K55+VZ_Land_KPOE_Bezirke!U55</f>
        <v>0</v>
      </c>
      <c r="I55" s="51">
        <f>VZ_Land_KPOE_Bezirke!H55+VZ_Land_KPOE_Bezirke!O55</f>
        <v>0</v>
      </c>
      <c r="J55" s="51">
        <f>VZ_Land_KPOE_Bezirke!I55+VZ_Land_KPOE_Bezirke!J55+VZ_Land_KPOE_Bezirke!T55</f>
        <v>0</v>
      </c>
      <c r="K55" s="51">
        <f>VZ_Land_KPOE_Bezirke!L55+VZ_Land_KPOE_Bezirke!V55</f>
        <v>0</v>
      </c>
      <c r="L55" s="51">
        <f>VZ_Land_KPOE_Bezirke!G55+VZ_Land_KPOE_Bezirke!R55</f>
        <v>0</v>
      </c>
      <c r="M55" s="51">
        <f>VZ_Land_KPOE_Bezirke!P55+VZ_Land_KPOE_Bezirke!Q55</f>
        <v>0</v>
      </c>
      <c r="N55" s="49">
        <f>VZ_Land_KPOE_Bezirke!M55+VZ_Land_KPOE_Bezirke!N55+VZ_Land_KPOE_Bezirke!S55</f>
        <v>0</v>
      </c>
    </row>
    <row r="56" spans="1:14" ht="24.75" customHeight="1">
      <c r="A56" s="16">
        <v>48</v>
      </c>
      <c r="B56" s="17" t="s">
        <v>139</v>
      </c>
      <c r="C56" s="18" t="s">
        <v>140</v>
      </c>
      <c r="D56" s="19"/>
      <c r="E56" s="45">
        <f t="shared" si="1"/>
        <v>0</v>
      </c>
      <c r="F56" s="49">
        <v>0</v>
      </c>
      <c r="G56" s="50">
        <f>VZ_Land_KPOE_Bezirke!F56</f>
        <v>0</v>
      </c>
      <c r="H56" s="51">
        <f>VZ_Land_KPOE_Bezirke!K56+VZ_Land_KPOE_Bezirke!U56</f>
        <v>0</v>
      </c>
      <c r="I56" s="51">
        <f>VZ_Land_KPOE_Bezirke!H56+VZ_Land_KPOE_Bezirke!O56</f>
        <v>0</v>
      </c>
      <c r="J56" s="51">
        <f>VZ_Land_KPOE_Bezirke!I56+VZ_Land_KPOE_Bezirke!J56+VZ_Land_KPOE_Bezirke!T56</f>
        <v>0</v>
      </c>
      <c r="K56" s="51">
        <f>VZ_Land_KPOE_Bezirke!L56+VZ_Land_KPOE_Bezirke!V56</f>
        <v>0</v>
      </c>
      <c r="L56" s="51">
        <f>VZ_Land_KPOE_Bezirke!G56+VZ_Land_KPOE_Bezirke!R56</f>
        <v>0</v>
      </c>
      <c r="M56" s="51">
        <f>VZ_Land_KPOE_Bezirke!P56+VZ_Land_KPOE_Bezirke!Q56</f>
        <v>0</v>
      </c>
      <c r="N56" s="49">
        <f>VZ_Land_KPOE_Bezirke!M56+VZ_Land_KPOE_Bezirke!N56+VZ_Land_KPOE_Bezirke!S56</f>
        <v>0</v>
      </c>
    </row>
    <row r="57" spans="1:14" ht="24.75" customHeight="1">
      <c r="A57" s="16">
        <v>49</v>
      </c>
      <c r="B57" s="17" t="s">
        <v>141</v>
      </c>
      <c r="C57" s="18" t="s">
        <v>54</v>
      </c>
      <c r="D57" s="19"/>
      <c r="E57" s="45">
        <f t="shared" si="1"/>
        <v>1</v>
      </c>
      <c r="F57" s="49">
        <v>0</v>
      </c>
      <c r="G57" s="50">
        <f>VZ_Land_KPOE_Bezirke!F57</f>
        <v>0</v>
      </c>
      <c r="H57" s="51">
        <f>VZ_Land_KPOE_Bezirke!K57+VZ_Land_KPOE_Bezirke!U57</f>
        <v>0</v>
      </c>
      <c r="I57" s="51">
        <f>VZ_Land_KPOE_Bezirke!H57+VZ_Land_KPOE_Bezirke!O57</f>
        <v>0</v>
      </c>
      <c r="J57" s="51">
        <f>VZ_Land_KPOE_Bezirke!I57+VZ_Land_KPOE_Bezirke!J57+VZ_Land_KPOE_Bezirke!T57</f>
        <v>0</v>
      </c>
      <c r="K57" s="51">
        <f>VZ_Land_KPOE_Bezirke!L57+VZ_Land_KPOE_Bezirke!V57</f>
        <v>0</v>
      </c>
      <c r="L57" s="51">
        <f>VZ_Land_KPOE_Bezirke!G57+VZ_Land_KPOE_Bezirke!R57</f>
        <v>1</v>
      </c>
      <c r="M57" s="51">
        <f>VZ_Land_KPOE_Bezirke!P57+VZ_Land_KPOE_Bezirke!Q57</f>
        <v>0</v>
      </c>
      <c r="N57" s="49">
        <f>VZ_Land_KPOE_Bezirke!M57+VZ_Land_KPOE_Bezirke!N57+VZ_Land_KPOE_Bezirke!S57</f>
        <v>0</v>
      </c>
    </row>
    <row r="58" spans="1:14" ht="24.75" customHeight="1">
      <c r="A58" s="16">
        <v>50</v>
      </c>
      <c r="B58" s="17" t="s">
        <v>142</v>
      </c>
      <c r="C58" s="18" t="s">
        <v>143</v>
      </c>
      <c r="D58" s="19"/>
      <c r="E58" s="45">
        <f t="shared" si="1"/>
        <v>0</v>
      </c>
      <c r="F58" s="49">
        <v>0</v>
      </c>
      <c r="G58" s="50">
        <f>VZ_Land_KPOE_Bezirke!F58</f>
        <v>0</v>
      </c>
      <c r="H58" s="51">
        <f>VZ_Land_KPOE_Bezirke!K58+VZ_Land_KPOE_Bezirke!U58</f>
        <v>0</v>
      </c>
      <c r="I58" s="51">
        <f>VZ_Land_KPOE_Bezirke!H58+VZ_Land_KPOE_Bezirke!O58</f>
        <v>0</v>
      </c>
      <c r="J58" s="51">
        <f>VZ_Land_KPOE_Bezirke!I58+VZ_Land_KPOE_Bezirke!J58+VZ_Land_KPOE_Bezirke!T58</f>
        <v>0</v>
      </c>
      <c r="K58" s="51">
        <f>VZ_Land_KPOE_Bezirke!L58+VZ_Land_KPOE_Bezirke!V58</f>
        <v>0</v>
      </c>
      <c r="L58" s="51">
        <f>VZ_Land_KPOE_Bezirke!G58+VZ_Land_KPOE_Bezirke!R58</f>
        <v>0</v>
      </c>
      <c r="M58" s="51">
        <f>VZ_Land_KPOE_Bezirke!P58+VZ_Land_KPOE_Bezirke!Q58</f>
        <v>0</v>
      </c>
      <c r="N58" s="49">
        <f>VZ_Land_KPOE_Bezirke!M58+VZ_Land_KPOE_Bezirke!N58+VZ_Land_KPOE_Bezirke!S58</f>
        <v>0</v>
      </c>
    </row>
    <row r="59" spans="1:14" ht="24.75" customHeight="1">
      <c r="A59" s="16">
        <v>51</v>
      </c>
      <c r="B59" s="17" t="s">
        <v>130</v>
      </c>
      <c r="C59" s="18" t="s">
        <v>144</v>
      </c>
      <c r="D59" s="19"/>
      <c r="E59" s="45">
        <f t="shared" si="1"/>
        <v>3</v>
      </c>
      <c r="F59" s="49">
        <v>0</v>
      </c>
      <c r="G59" s="50">
        <f>VZ_Land_KPOE_Bezirke!F59</f>
        <v>0</v>
      </c>
      <c r="H59" s="51">
        <f>VZ_Land_KPOE_Bezirke!K59+VZ_Land_KPOE_Bezirke!U59</f>
        <v>1</v>
      </c>
      <c r="I59" s="51">
        <f>VZ_Land_KPOE_Bezirke!H59+VZ_Land_KPOE_Bezirke!O59</f>
        <v>0</v>
      </c>
      <c r="J59" s="51">
        <f>VZ_Land_KPOE_Bezirke!I59+VZ_Land_KPOE_Bezirke!J59+VZ_Land_KPOE_Bezirke!T59</f>
        <v>2</v>
      </c>
      <c r="K59" s="51">
        <f>VZ_Land_KPOE_Bezirke!L59+VZ_Land_KPOE_Bezirke!V59</f>
        <v>0</v>
      </c>
      <c r="L59" s="51">
        <f>VZ_Land_KPOE_Bezirke!G59+VZ_Land_KPOE_Bezirke!R59</f>
        <v>0</v>
      </c>
      <c r="M59" s="51">
        <f>VZ_Land_KPOE_Bezirke!P59+VZ_Land_KPOE_Bezirke!Q59</f>
        <v>0</v>
      </c>
      <c r="N59" s="49">
        <f>VZ_Land_KPOE_Bezirke!M59+VZ_Land_KPOE_Bezirke!N59+VZ_Land_KPOE_Bezirke!S59</f>
        <v>0</v>
      </c>
    </row>
    <row r="60" spans="1:14" ht="24.75" customHeight="1">
      <c r="A60" s="16">
        <v>52</v>
      </c>
      <c r="B60" s="17" t="s">
        <v>145</v>
      </c>
      <c r="C60" s="18" t="s">
        <v>33</v>
      </c>
      <c r="D60" s="19"/>
      <c r="E60" s="45">
        <f t="shared" si="1"/>
        <v>1</v>
      </c>
      <c r="F60" s="49">
        <v>0</v>
      </c>
      <c r="G60" s="50">
        <f>VZ_Land_KPOE_Bezirke!F60</f>
        <v>1</v>
      </c>
      <c r="H60" s="51">
        <f>VZ_Land_KPOE_Bezirke!K60+VZ_Land_KPOE_Bezirke!U60</f>
        <v>0</v>
      </c>
      <c r="I60" s="51">
        <f>VZ_Land_KPOE_Bezirke!H60+VZ_Land_KPOE_Bezirke!O60</f>
        <v>0</v>
      </c>
      <c r="J60" s="51">
        <f>VZ_Land_KPOE_Bezirke!I60+VZ_Land_KPOE_Bezirke!J60+VZ_Land_KPOE_Bezirke!T60</f>
        <v>0</v>
      </c>
      <c r="K60" s="51">
        <f>VZ_Land_KPOE_Bezirke!L60+VZ_Land_KPOE_Bezirke!V60</f>
        <v>0</v>
      </c>
      <c r="L60" s="51">
        <f>VZ_Land_KPOE_Bezirke!G60+VZ_Land_KPOE_Bezirke!R60</f>
        <v>0</v>
      </c>
      <c r="M60" s="51">
        <f>VZ_Land_KPOE_Bezirke!P60+VZ_Land_KPOE_Bezirke!Q60</f>
        <v>0</v>
      </c>
      <c r="N60" s="49">
        <f>VZ_Land_KPOE_Bezirke!M60+VZ_Land_KPOE_Bezirke!N60+VZ_Land_KPOE_Bezirke!S60</f>
        <v>0</v>
      </c>
    </row>
    <row r="61" spans="1:14" ht="24.75" customHeight="1">
      <c r="A61" s="16">
        <v>53</v>
      </c>
      <c r="B61" s="17" t="s">
        <v>146</v>
      </c>
      <c r="C61" s="18" t="s">
        <v>33</v>
      </c>
      <c r="D61" s="19" t="s">
        <v>12</v>
      </c>
      <c r="E61" s="45">
        <f t="shared" si="1"/>
        <v>1</v>
      </c>
      <c r="F61" s="49">
        <v>0</v>
      </c>
      <c r="G61" s="50">
        <f>VZ_Land_KPOE_Bezirke!F61</f>
        <v>0</v>
      </c>
      <c r="H61" s="51">
        <f>VZ_Land_KPOE_Bezirke!K61+VZ_Land_KPOE_Bezirke!U61</f>
        <v>0</v>
      </c>
      <c r="I61" s="51">
        <f>VZ_Land_KPOE_Bezirke!H61+VZ_Land_KPOE_Bezirke!O61</f>
        <v>0</v>
      </c>
      <c r="J61" s="51">
        <f>VZ_Land_KPOE_Bezirke!I61+VZ_Land_KPOE_Bezirke!J61+VZ_Land_KPOE_Bezirke!T61</f>
        <v>1</v>
      </c>
      <c r="K61" s="51">
        <f>VZ_Land_KPOE_Bezirke!L61+VZ_Land_KPOE_Bezirke!V61</f>
        <v>0</v>
      </c>
      <c r="L61" s="51">
        <f>VZ_Land_KPOE_Bezirke!G61+VZ_Land_KPOE_Bezirke!R61</f>
        <v>0</v>
      </c>
      <c r="M61" s="51">
        <f>VZ_Land_KPOE_Bezirke!P61+VZ_Land_KPOE_Bezirke!Q61</f>
        <v>0</v>
      </c>
      <c r="N61" s="49">
        <f>VZ_Land_KPOE_Bezirke!M61+VZ_Land_KPOE_Bezirke!N61+VZ_Land_KPOE_Bezirke!S61</f>
        <v>0</v>
      </c>
    </row>
    <row r="62" spans="1:14" ht="24.75" customHeight="1">
      <c r="A62" s="16">
        <v>54</v>
      </c>
      <c r="B62" s="17" t="s">
        <v>147</v>
      </c>
      <c r="C62" s="18" t="s">
        <v>148</v>
      </c>
      <c r="D62" s="19"/>
      <c r="E62" s="45">
        <f t="shared" si="1"/>
        <v>0</v>
      </c>
      <c r="F62" s="49">
        <v>0</v>
      </c>
      <c r="G62" s="50">
        <f>VZ_Land_KPOE_Bezirke!F62</f>
        <v>0</v>
      </c>
      <c r="H62" s="51">
        <f>VZ_Land_KPOE_Bezirke!K62+VZ_Land_KPOE_Bezirke!U62</f>
        <v>0</v>
      </c>
      <c r="I62" s="51">
        <f>VZ_Land_KPOE_Bezirke!H62+VZ_Land_KPOE_Bezirke!O62</f>
        <v>0</v>
      </c>
      <c r="J62" s="51">
        <f>VZ_Land_KPOE_Bezirke!I62+VZ_Land_KPOE_Bezirke!J62+VZ_Land_KPOE_Bezirke!T62</f>
        <v>0</v>
      </c>
      <c r="K62" s="51">
        <f>VZ_Land_KPOE_Bezirke!L62+VZ_Land_KPOE_Bezirke!V62</f>
        <v>0</v>
      </c>
      <c r="L62" s="51">
        <f>VZ_Land_KPOE_Bezirke!G62+VZ_Land_KPOE_Bezirke!R62</f>
        <v>0</v>
      </c>
      <c r="M62" s="51">
        <f>VZ_Land_KPOE_Bezirke!P62+VZ_Land_KPOE_Bezirke!Q62</f>
        <v>0</v>
      </c>
      <c r="N62" s="49">
        <f>VZ_Land_KPOE_Bezirke!M62+VZ_Land_KPOE_Bezirke!N62+VZ_Land_KPOE_Bezirke!S62</f>
        <v>0</v>
      </c>
    </row>
    <row r="63" spans="1:14" ht="24.75" customHeight="1" thickBot="1">
      <c r="A63" s="21">
        <v>55</v>
      </c>
      <c r="B63" s="22" t="s">
        <v>149</v>
      </c>
      <c r="C63" s="23" t="s">
        <v>57</v>
      </c>
      <c r="D63" s="24"/>
      <c r="E63" s="59">
        <f t="shared" si="1"/>
        <v>0</v>
      </c>
      <c r="F63" s="52">
        <v>0</v>
      </c>
      <c r="G63" s="53">
        <f>VZ_Land_KPOE_Bezirke!F63</f>
        <v>0</v>
      </c>
      <c r="H63" s="54">
        <f>VZ_Land_KPOE_Bezirke!K63+VZ_Land_KPOE_Bezirke!U63</f>
        <v>0</v>
      </c>
      <c r="I63" s="54">
        <f>VZ_Land_KPOE_Bezirke!H63+VZ_Land_KPOE_Bezirke!O63</f>
        <v>0</v>
      </c>
      <c r="J63" s="54">
        <f>VZ_Land_KPOE_Bezirke!I63+VZ_Land_KPOE_Bezirke!J63+VZ_Land_KPOE_Bezirke!T63</f>
        <v>0</v>
      </c>
      <c r="K63" s="54">
        <f>VZ_Land_KPOE_Bezirke!L63+VZ_Land_KPOE_Bezirke!V63</f>
        <v>0</v>
      </c>
      <c r="L63" s="54">
        <f>VZ_Land_KPOE_Bezirke!G63+VZ_Land_KPOE_Bezirke!R63</f>
        <v>0</v>
      </c>
      <c r="M63" s="54">
        <f>VZ_Land_KPOE_Bezirke!P63+VZ_Land_KPOE_Bezirke!Q63</f>
        <v>0</v>
      </c>
      <c r="N63" s="52">
        <f>VZ_Land_KPOE_Bezirke!M63+VZ_Land_KPOE_Bezirke!N63+VZ_Land_KPOE_Bezirke!S63</f>
        <v>0</v>
      </c>
    </row>
    <row r="64" ht="15">
      <c r="E64" s="5">
        <f>SUM(E9:E63)</f>
        <v>96</v>
      </c>
    </row>
  </sheetData>
  <mergeCells count="14">
    <mergeCell ref="A1:B1"/>
    <mergeCell ref="A2:B2"/>
    <mergeCell ref="A6:O6"/>
    <mergeCell ref="A7:O7"/>
    <mergeCell ref="A5:C5"/>
    <mergeCell ref="A3:B3"/>
    <mergeCell ref="A4:C4"/>
    <mergeCell ref="M1:N2"/>
    <mergeCell ref="M3:N4"/>
    <mergeCell ref="M5:N5"/>
    <mergeCell ref="D1:L2"/>
    <mergeCell ref="D3:L3"/>
    <mergeCell ref="D4:L4"/>
    <mergeCell ref="D5:L5"/>
  </mergeCells>
  <printOptions horizontalCentered="1"/>
  <pageMargins left="0.3937007874015748" right="0.3937007874015748" top="0.3937007874015748" bottom="0.7874015748031497" header="0.5118110236220472" footer="0.5118110236220472"/>
  <pageSetup fitToHeight="2" fitToWidth="1" horizontalDpi="300" verticalDpi="300" orientation="landscape" paperSize="9" scale="46" r:id="rId1"/>
  <headerFooter alignWithMargins="0">
    <oddFooter>&amp;L&amp;A&amp;CSeite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zoomScale="50" zoomScaleNormal="50" workbookViewId="0" topLeftCell="A1">
      <selection activeCell="A1" sqref="A1:B1"/>
    </sheetView>
  </sheetViews>
  <sheetFormatPr defaultColWidth="11.5546875" defaultRowHeight="15"/>
  <cols>
    <col min="1" max="1" width="6.4453125" style="5" customWidth="1"/>
    <col min="2" max="2" width="19.88671875" style="29" bestFit="1" customWidth="1"/>
    <col min="3" max="3" width="19.77734375" style="5" customWidth="1"/>
    <col min="4" max="4" width="7.3359375" style="5" customWidth="1"/>
    <col min="5" max="5" width="9.5546875" style="5" customWidth="1"/>
    <col min="6" max="6" width="10.6640625" style="30" customWidth="1"/>
    <col min="7" max="13" width="10.6640625" style="5" customWidth="1"/>
    <col min="14" max="16384" width="10.88671875" style="5" customWidth="1"/>
  </cols>
  <sheetData>
    <row r="1" spans="1:22" ht="30" customHeight="1">
      <c r="A1" s="75" t="s">
        <v>0</v>
      </c>
      <c r="B1" s="75"/>
      <c r="C1" s="6" t="s">
        <v>50</v>
      </c>
      <c r="D1" s="79" t="s">
        <v>52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6" t="s">
        <v>58</v>
      </c>
      <c r="V1" s="76"/>
    </row>
    <row r="2" spans="1:22" ht="30" customHeight="1">
      <c r="A2" s="75" t="s">
        <v>1</v>
      </c>
      <c r="B2" s="75"/>
      <c r="C2" s="7" t="s">
        <v>51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6"/>
      <c r="V2" s="76"/>
    </row>
    <row r="3" spans="1:22" ht="30" customHeight="1">
      <c r="A3" s="75" t="s">
        <v>3</v>
      </c>
      <c r="B3" s="75"/>
      <c r="C3" s="31" t="s">
        <v>30</v>
      </c>
      <c r="D3" s="79" t="s">
        <v>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8" t="s">
        <v>25</v>
      </c>
      <c r="V3" s="78"/>
    </row>
    <row r="4" spans="1:22" ht="30" customHeight="1" thickBot="1">
      <c r="A4" s="96"/>
      <c r="B4" s="96"/>
      <c r="C4" s="96"/>
      <c r="D4" s="93" t="s">
        <v>5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8"/>
      <c r="V4" s="78"/>
    </row>
    <row r="5" spans="1:22" ht="39.75" customHeight="1" thickBot="1">
      <c r="A5" s="83" t="s">
        <v>6</v>
      </c>
      <c r="B5" s="83"/>
      <c r="C5" s="83"/>
      <c r="D5" s="79" t="s">
        <v>7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94"/>
      <c r="U5" s="97" t="s">
        <v>59</v>
      </c>
      <c r="V5" s="98"/>
    </row>
    <row r="6" spans="1:22" ht="30" customHeight="1">
      <c r="A6" s="81" t="s">
        <v>24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 s="8" customFormat="1" ht="30" customHeight="1" thickBot="1">
      <c r="A7" s="95" t="s">
        <v>23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</row>
    <row r="8" spans="1:22" ht="54" customHeight="1" thickBot="1">
      <c r="A8" s="32" t="s">
        <v>8</v>
      </c>
      <c r="B8" s="99" t="s">
        <v>9</v>
      </c>
      <c r="C8" s="99"/>
      <c r="D8" s="99"/>
      <c r="E8" s="33" t="s">
        <v>32</v>
      </c>
      <c r="F8" s="41" t="s">
        <v>26</v>
      </c>
      <c r="G8" s="42" t="s">
        <v>27</v>
      </c>
      <c r="H8" s="43" t="s">
        <v>150</v>
      </c>
      <c r="I8" s="42" t="s">
        <v>28</v>
      </c>
      <c r="J8" s="43" t="s">
        <v>29</v>
      </c>
      <c r="K8" s="42" t="s">
        <v>34</v>
      </c>
      <c r="L8" s="43" t="s">
        <v>35</v>
      </c>
      <c r="M8" s="42" t="s">
        <v>36</v>
      </c>
      <c r="N8" s="43" t="s">
        <v>37</v>
      </c>
      <c r="O8" s="42" t="s">
        <v>38</v>
      </c>
      <c r="P8" s="43" t="s">
        <v>39</v>
      </c>
      <c r="Q8" s="42" t="s">
        <v>40</v>
      </c>
      <c r="R8" s="43" t="s">
        <v>41</v>
      </c>
      <c r="S8" s="42" t="s">
        <v>42</v>
      </c>
      <c r="T8" s="43" t="s">
        <v>43</v>
      </c>
      <c r="U8" s="42" t="s">
        <v>44</v>
      </c>
      <c r="V8" s="44" t="s">
        <v>45</v>
      </c>
    </row>
    <row r="9" spans="1:22" s="15" customFormat="1" ht="24.75" customHeight="1">
      <c r="A9" s="9">
        <v>1</v>
      </c>
      <c r="B9" s="10" t="s">
        <v>60</v>
      </c>
      <c r="C9" s="11" t="s">
        <v>61</v>
      </c>
      <c r="D9" s="12"/>
      <c r="E9" s="13">
        <f>SUM(F9:V9)</f>
        <v>38</v>
      </c>
      <c r="F9" s="34">
        <v>18</v>
      </c>
      <c r="G9" s="35">
        <v>2</v>
      </c>
      <c r="H9" s="35">
        <v>2</v>
      </c>
      <c r="I9" s="35">
        <v>2</v>
      </c>
      <c r="J9" s="35">
        <v>0</v>
      </c>
      <c r="K9" s="35">
        <v>5</v>
      </c>
      <c r="L9" s="35">
        <v>0</v>
      </c>
      <c r="M9" s="35">
        <v>0</v>
      </c>
      <c r="N9" s="35">
        <v>1</v>
      </c>
      <c r="O9" s="35">
        <v>2</v>
      </c>
      <c r="P9" s="35">
        <v>1</v>
      </c>
      <c r="Q9" s="35">
        <v>0</v>
      </c>
      <c r="R9" s="35">
        <v>1</v>
      </c>
      <c r="S9" s="35">
        <v>0</v>
      </c>
      <c r="T9" s="35">
        <v>0</v>
      </c>
      <c r="U9" s="35">
        <v>2</v>
      </c>
      <c r="V9" s="36">
        <v>2</v>
      </c>
    </row>
    <row r="10" spans="1:22" s="15" customFormat="1" ht="24.75" customHeight="1">
      <c r="A10" s="16">
        <v>2</v>
      </c>
      <c r="B10" s="17" t="s">
        <v>62</v>
      </c>
      <c r="C10" s="18" t="s">
        <v>63</v>
      </c>
      <c r="D10" s="19"/>
      <c r="E10" s="20">
        <f aca="true" t="shared" si="0" ref="E10:E25">SUM(F10:V10)</f>
        <v>4</v>
      </c>
      <c r="F10" s="37">
        <v>1</v>
      </c>
      <c r="G10" s="14">
        <v>0</v>
      </c>
      <c r="H10" s="14">
        <v>0</v>
      </c>
      <c r="I10" s="14">
        <v>1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2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38">
        <v>0</v>
      </c>
    </row>
    <row r="11" spans="1:22" s="15" customFormat="1" ht="24.75" customHeight="1">
      <c r="A11" s="16">
        <v>3</v>
      </c>
      <c r="B11" s="17" t="s">
        <v>64</v>
      </c>
      <c r="C11" s="18" t="s">
        <v>46</v>
      </c>
      <c r="D11" s="19"/>
      <c r="E11" s="20">
        <f t="shared" si="0"/>
        <v>4</v>
      </c>
      <c r="F11" s="37">
        <v>2</v>
      </c>
      <c r="G11" s="14">
        <v>0</v>
      </c>
      <c r="H11" s="14">
        <v>0</v>
      </c>
      <c r="I11" s="14">
        <v>0</v>
      </c>
      <c r="J11" s="14">
        <v>0</v>
      </c>
      <c r="K11" s="14">
        <v>1</v>
      </c>
      <c r="L11" s="14">
        <v>0</v>
      </c>
      <c r="M11" s="14">
        <v>0</v>
      </c>
      <c r="N11" s="14">
        <v>0</v>
      </c>
      <c r="O11" s="14">
        <v>0</v>
      </c>
      <c r="P11" s="14">
        <v>1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38">
        <v>0</v>
      </c>
    </row>
    <row r="12" spans="1:22" s="15" customFormat="1" ht="24.75" customHeight="1">
      <c r="A12" s="16">
        <v>4</v>
      </c>
      <c r="B12" s="17" t="s">
        <v>65</v>
      </c>
      <c r="C12" s="18" t="s">
        <v>66</v>
      </c>
      <c r="D12" s="19" t="s">
        <v>12</v>
      </c>
      <c r="E12" s="20">
        <f t="shared" si="0"/>
        <v>0</v>
      </c>
      <c r="F12" s="37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38">
        <v>0</v>
      </c>
    </row>
    <row r="13" spans="1:22" s="15" customFormat="1" ht="24.75" customHeight="1">
      <c r="A13" s="16">
        <v>5</v>
      </c>
      <c r="B13" s="17" t="s">
        <v>67</v>
      </c>
      <c r="C13" s="18" t="s">
        <v>48</v>
      </c>
      <c r="D13" s="19" t="s">
        <v>13</v>
      </c>
      <c r="E13" s="20">
        <f t="shared" si="0"/>
        <v>1</v>
      </c>
      <c r="F13" s="37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38">
        <v>1</v>
      </c>
    </row>
    <row r="14" spans="1:22" s="15" customFormat="1" ht="24.75" customHeight="1">
      <c r="A14" s="16">
        <v>6</v>
      </c>
      <c r="B14" s="17" t="s">
        <v>68</v>
      </c>
      <c r="C14" s="18" t="s">
        <v>69</v>
      </c>
      <c r="D14" s="19"/>
      <c r="E14" s="20">
        <f t="shared" si="0"/>
        <v>0</v>
      </c>
      <c r="F14" s="37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38">
        <v>0</v>
      </c>
    </row>
    <row r="15" spans="1:22" s="15" customFormat="1" ht="24.75" customHeight="1">
      <c r="A15" s="16">
        <v>7</v>
      </c>
      <c r="B15" s="17" t="s">
        <v>70</v>
      </c>
      <c r="C15" s="18" t="s">
        <v>71</v>
      </c>
      <c r="D15" s="19"/>
      <c r="E15" s="20">
        <f t="shared" si="0"/>
        <v>0</v>
      </c>
      <c r="F15" s="37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38">
        <v>0</v>
      </c>
    </row>
    <row r="16" spans="1:22" s="15" customFormat="1" ht="24.75" customHeight="1">
      <c r="A16" s="16">
        <v>8</v>
      </c>
      <c r="B16" s="17" t="s">
        <v>72</v>
      </c>
      <c r="C16" s="18" t="s">
        <v>73</v>
      </c>
      <c r="D16" s="19" t="s">
        <v>74</v>
      </c>
      <c r="E16" s="20">
        <f t="shared" si="0"/>
        <v>2</v>
      </c>
      <c r="F16" s="37">
        <v>0</v>
      </c>
      <c r="G16" s="14">
        <v>0</v>
      </c>
      <c r="H16" s="14">
        <v>1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1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38">
        <v>0</v>
      </c>
    </row>
    <row r="17" spans="1:22" s="15" customFormat="1" ht="24.75" customHeight="1">
      <c r="A17" s="16">
        <v>9</v>
      </c>
      <c r="B17" s="17" t="s">
        <v>75</v>
      </c>
      <c r="C17" s="18" t="s">
        <v>76</v>
      </c>
      <c r="D17" s="19" t="s">
        <v>13</v>
      </c>
      <c r="E17" s="20">
        <f t="shared" si="0"/>
        <v>0</v>
      </c>
      <c r="F17" s="37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38">
        <v>0</v>
      </c>
    </row>
    <row r="18" spans="1:22" s="15" customFormat="1" ht="24.75" customHeight="1">
      <c r="A18" s="16">
        <v>10</v>
      </c>
      <c r="B18" s="17" t="s">
        <v>77</v>
      </c>
      <c r="C18" s="18" t="s">
        <v>55</v>
      </c>
      <c r="D18" s="19" t="s">
        <v>12</v>
      </c>
      <c r="E18" s="20">
        <f t="shared" si="0"/>
        <v>1</v>
      </c>
      <c r="F18" s="37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38">
        <v>1</v>
      </c>
    </row>
    <row r="19" spans="1:22" s="15" customFormat="1" ht="24.75" customHeight="1">
      <c r="A19" s="16">
        <v>11</v>
      </c>
      <c r="B19" s="17" t="s">
        <v>78</v>
      </c>
      <c r="C19" s="18" t="s">
        <v>47</v>
      </c>
      <c r="D19" s="19"/>
      <c r="E19" s="20">
        <f t="shared" si="0"/>
        <v>5</v>
      </c>
      <c r="F19" s="37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4</v>
      </c>
      <c r="Q19" s="14">
        <v>1</v>
      </c>
      <c r="R19" s="14">
        <v>0</v>
      </c>
      <c r="S19" s="14">
        <v>0</v>
      </c>
      <c r="T19" s="14">
        <v>0</v>
      </c>
      <c r="U19" s="14">
        <v>0</v>
      </c>
      <c r="V19" s="38">
        <v>0</v>
      </c>
    </row>
    <row r="20" spans="1:22" s="15" customFormat="1" ht="24.75" customHeight="1">
      <c r="A20" s="16">
        <v>12</v>
      </c>
      <c r="B20" s="17" t="s">
        <v>79</v>
      </c>
      <c r="C20" s="18" t="s">
        <v>80</v>
      </c>
      <c r="D20" s="19" t="s">
        <v>11</v>
      </c>
      <c r="E20" s="20">
        <f t="shared" si="0"/>
        <v>0</v>
      </c>
      <c r="F20" s="37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38">
        <v>0</v>
      </c>
    </row>
    <row r="21" spans="1:22" s="15" customFormat="1" ht="24.75" customHeight="1">
      <c r="A21" s="16">
        <v>13</v>
      </c>
      <c r="B21" s="17" t="s">
        <v>81</v>
      </c>
      <c r="C21" s="18" t="s">
        <v>82</v>
      </c>
      <c r="D21" s="19"/>
      <c r="E21" s="20">
        <f t="shared" si="0"/>
        <v>4</v>
      </c>
      <c r="F21" s="37">
        <v>3</v>
      </c>
      <c r="G21" s="14">
        <v>0</v>
      </c>
      <c r="H21" s="14">
        <v>1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38">
        <v>0</v>
      </c>
    </row>
    <row r="22" spans="1:22" s="15" customFormat="1" ht="24.75" customHeight="1">
      <c r="A22" s="16">
        <v>14</v>
      </c>
      <c r="B22" s="17" t="s">
        <v>83</v>
      </c>
      <c r="C22" s="18" t="s">
        <v>53</v>
      </c>
      <c r="D22" s="19"/>
      <c r="E22" s="20">
        <f t="shared" si="0"/>
        <v>0</v>
      </c>
      <c r="F22" s="37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38">
        <v>0</v>
      </c>
    </row>
    <row r="23" spans="1:22" s="15" customFormat="1" ht="24.75" customHeight="1">
      <c r="A23" s="16">
        <v>15</v>
      </c>
      <c r="B23" s="17" t="s">
        <v>84</v>
      </c>
      <c r="C23" s="18" t="s">
        <v>47</v>
      </c>
      <c r="D23" s="19"/>
      <c r="E23" s="20">
        <f t="shared" si="0"/>
        <v>2</v>
      </c>
      <c r="F23" s="37">
        <v>1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1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38">
        <v>0</v>
      </c>
    </row>
    <row r="24" spans="1:22" s="15" customFormat="1" ht="24.75" customHeight="1">
      <c r="A24" s="16">
        <v>16</v>
      </c>
      <c r="B24" s="17" t="s">
        <v>85</v>
      </c>
      <c r="C24" s="18" t="s">
        <v>86</v>
      </c>
      <c r="D24" s="19" t="s">
        <v>12</v>
      </c>
      <c r="E24" s="20">
        <f t="shared" si="0"/>
        <v>0</v>
      </c>
      <c r="F24" s="37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38">
        <v>0</v>
      </c>
    </row>
    <row r="25" spans="1:22" s="15" customFormat="1" ht="24.75" customHeight="1">
      <c r="A25" s="16">
        <v>17</v>
      </c>
      <c r="B25" s="17" t="s">
        <v>87</v>
      </c>
      <c r="C25" s="18" t="s">
        <v>48</v>
      </c>
      <c r="D25" s="19" t="s">
        <v>11</v>
      </c>
      <c r="E25" s="20">
        <f t="shared" si="0"/>
        <v>2</v>
      </c>
      <c r="F25" s="37">
        <v>1</v>
      </c>
      <c r="G25" s="14">
        <v>0</v>
      </c>
      <c r="H25" s="14">
        <v>0</v>
      </c>
      <c r="I25" s="14">
        <v>0</v>
      </c>
      <c r="J25" s="14">
        <v>0</v>
      </c>
      <c r="K25" s="14">
        <v>1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38">
        <v>0</v>
      </c>
    </row>
    <row r="26" spans="1:22" s="15" customFormat="1" ht="24.75" customHeight="1">
      <c r="A26" s="16">
        <v>18</v>
      </c>
      <c r="B26" s="17" t="s">
        <v>88</v>
      </c>
      <c r="C26" s="18" t="s">
        <v>63</v>
      </c>
      <c r="D26" s="19"/>
      <c r="E26" s="20">
        <f aca="true" t="shared" si="1" ref="E26:E41">SUM(F26:V26)</f>
        <v>0</v>
      </c>
      <c r="F26" s="37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38">
        <v>0</v>
      </c>
    </row>
    <row r="27" spans="1:22" s="15" customFormat="1" ht="24.75" customHeight="1">
      <c r="A27" s="16">
        <v>19</v>
      </c>
      <c r="B27" s="17" t="s">
        <v>89</v>
      </c>
      <c r="C27" s="18" t="s">
        <v>54</v>
      </c>
      <c r="D27" s="19"/>
      <c r="E27" s="20">
        <f t="shared" si="1"/>
        <v>4</v>
      </c>
      <c r="F27" s="37">
        <v>2</v>
      </c>
      <c r="G27" s="14">
        <v>0</v>
      </c>
      <c r="H27" s="14">
        <v>0</v>
      </c>
      <c r="I27" s="14">
        <v>0</v>
      </c>
      <c r="J27" s="14">
        <v>0</v>
      </c>
      <c r="K27" s="14">
        <v>1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38">
        <v>1</v>
      </c>
    </row>
    <row r="28" spans="1:22" s="15" customFormat="1" ht="24.75" customHeight="1">
      <c r="A28" s="16">
        <v>20</v>
      </c>
      <c r="B28" s="17" t="s">
        <v>90</v>
      </c>
      <c r="C28" s="18" t="s">
        <v>91</v>
      </c>
      <c r="D28" s="19"/>
      <c r="E28" s="20">
        <f t="shared" si="1"/>
        <v>3</v>
      </c>
      <c r="F28" s="37">
        <v>2</v>
      </c>
      <c r="G28" s="14">
        <v>1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38">
        <v>0</v>
      </c>
    </row>
    <row r="29" spans="1:22" s="15" customFormat="1" ht="24.75" customHeight="1">
      <c r="A29" s="16">
        <v>21</v>
      </c>
      <c r="B29" s="17" t="s">
        <v>92</v>
      </c>
      <c r="C29" s="18" t="s">
        <v>48</v>
      </c>
      <c r="D29" s="19"/>
      <c r="E29" s="20">
        <f t="shared" si="1"/>
        <v>0</v>
      </c>
      <c r="F29" s="37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38">
        <v>0</v>
      </c>
    </row>
    <row r="30" spans="1:22" s="15" customFormat="1" ht="24.75" customHeight="1">
      <c r="A30" s="16">
        <v>22</v>
      </c>
      <c r="B30" s="17" t="s">
        <v>93</v>
      </c>
      <c r="C30" s="18" t="s">
        <v>94</v>
      </c>
      <c r="D30" s="19"/>
      <c r="E30" s="20">
        <f t="shared" si="1"/>
        <v>0</v>
      </c>
      <c r="F30" s="37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38">
        <v>0</v>
      </c>
    </row>
    <row r="31" spans="1:22" s="15" customFormat="1" ht="24.75" customHeight="1">
      <c r="A31" s="16">
        <v>23</v>
      </c>
      <c r="B31" s="17" t="s">
        <v>95</v>
      </c>
      <c r="C31" s="18" t="s">
        <v>96</v>
      </c>
      <c r="D31" s="19"/>
      <c r="E31" s="20">
        <f t="shared" si="1"/>
        <v>0</v>
      </c>
      <c r="F31" s="37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38">
        <v>0</v>
      </c>
    </row>
    <row r="32" spans="1:22" s="15" customFormat="1" ht="24.75" customHeight="1">
      <c r="A32" s="16">
        <v>24</v>
      </c>
      <c r="B32" s="17" t="s">
        <v>97</v>
      </c>
      <c r="C32" s="18" t="s">
        <v>98</v>
      </c>
      <c r="D32" s="19"/>
      <c r="E32" s="20">
        <f t="shared" si="1"/>
        <v>0</v>
      </c>
      <c r="F32" s="37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38">
        <v>0</v>
      </c>
    </row>
    <row r="33" spans="1:22" s="15" customFormat="1" ht="24.75" customHeight="1">
      <c r="A33" s="16">
        <v>25</v>
      </c>
      <c r="B33" s="17" t="s">
        <v>99</v>
      </c>
      <c r="C33" s="18" t="s">
        <v>100</v>
      </c>
      <c r="D33" s="19"/>
      <c r="E33" s="20">
        <f t="shared" si="1"/>
        <v>2</v>
      </c>
      <c r="F33" s="37">
        <v>0</v>
      </c>
      <c r="G33" s="14">
        <v>0</v>
      </c>
      <c r="H33" s="14">
        <v>0</v>
      </c>
      <c r="I33" s="14">
        <v>0</v>
      </c>
      <c r="J33" s="14">
        <v>0</v>
      </c>
      <c r="K33" s="14">
        <v>2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38">
        <v>0</v>
      </c>
    </row>
    <row r="34" spans="1:22" s="15" customFormat="1" ht="24.75" customHeight="1">
      <c r="A34" s="16">
        <v>26</v>
      </c>
      <c r="B34" s="17" t="s">
        <v>101</v>
      </c>
      <c r="C34" s="18" t="s">
        <v>102</v>
      </c>
      <c r="D34" s="19"/>
      <c r="E34" s="20">
        <f t="shared" si="1"/>
        <v>2</v>
      </c>
      <c r="F34" s="37">
        <v>2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38">
        <v>0</v>
      </c>
    </row>
    <row r="35" spans="1:22" s="15" customFormat="1" ht="24.75" customHeight="1">
      <c r="A35" s="16">
        <v>27</v>
      </c>
      <c r="B35" s="17" t="s">
        <v>103</v>
      </c>
      <c r="C35" s="18" t="s">
        <v>104</v>
      </c>
      <c r="D35" s="19"/>
      <c r="E35" s="20">
        <f t="shared" si="1"/>
        <v>0</v>
      </c>
      <c r="F35" s="37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38">
        <v>0</v>
      </c>
    </row>
    <row r="36" spans="1:22" s="15" customFormat="1" ht="24.75" customHeight="1">
      <c r="A36" s="16">
        <v>28</v>
      </c>
      <c r="B36" s="17" t="s">
        <v>105</v>
      </c>
      <c r="C36" s="18" t="s">
        <v>106</v>
      </c>
      <c r="D36" s="19"/>
      <c r="E36" s="20">
        <f t="shared" si="1"/>
        <v>1</v>
      </c>
      <c r="F36" s="37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38">
        <v>1</v>
      </c>
    </row>
    <row r="37" spans="1:22" s="15" customFormat="1" ht="24.75" customHeight="1">
      <c r="A37" s="16">
        <v>29</v>
      </c>
      <c r="B37" s="17" t="s">
        <v>107</v>
      </c>
      <c r="C37" s="18" t="s">
        <v>108</v>
      </c>
      <c r="D37" s="19"/>
      <c r="E37" s="20">
        <f t="shared" si="1"/>
        <v>2</v>
      </c>
      <c r="F37" s="37">
        <v>2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38">
        <v>0</v>
      </c>
    </row>
    <row r="38" spans="1:22" ht="24.75" customHeight="1">
      <c r="A38" s="16">
        <v>30</v>
      </c>
      <c r="B38" s="17" t="s">
        <v>109</v>
      </c>
      <c r="C38" s="18" t="s">
        <v>14</v>
      </c>
      <c r="D38" s="19"/>
      <c r="E38" s="20">
        <f t="shared" si="1"/>
        <v>1</v>
      </c>
      <c r="F38" s="37">
        <v>0</v>
      </c>
      <c r="G38" s="14">
        <v>0</v>
      </c>
      <c r="H38" s="14">
        <v>1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38">
        <v>0</v>
      </c>
    </row>
    <row r="39" spans="1:22" ht="24.75" customHeight="1">
      <c r="A39" s="16">
        <v>31</v>
      </c>
      <c r="B39" s="17" t="s">
        <v>110</v>
      </c>
      <c r="C39" s="18" t="s">
        <v>111</v>
      </c>
      <c r="D39" s="19" t="s">
        <v>12</v>
      </c>
      <c r="E39" s="20">
        <f t="shared" si="1"/>
        <v>0</v>
      </c>
      <c r="F39" s="37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38">
        <v>0</v>
      </c>
    </row>
    <row r="40" spans="1:22" ht="24.75" customHeight="1">
      <c r="A40" s="16">
        <v>32</v>
      </c>
      <c r="B40" s="17" t="s">
        <v>112</v>
      </c>
      <c r="C40" s="18" t="s">
        <v>48</v>
      </c>
      <c r="D40" s="19"/>
      <c r="E40" s="20">
        <f t="shared" si="1"/>
        <v>1</v>
      </c>
      <c r="F40" s="37">
        <v>1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38">
        <v>0</v>
      </c>
    </row>
    <row r="41" spans="1:22" ht="24.75" customHeight="1">
      <c r="A41" s="16">
        <v>33</v>
      </c>
      <c r="B41" s="17" t="s">
        <v>113</v>
      </c>
      <c r="C41" s="18" t="s">
        <v>114</v>
      </c>
      <c r="D41" s="19"/>
      <c r="E41" s="20">
        <f t="shared" si="1"/>
        <v>0</v>
      </c>
      <c r="F41" s="37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38">
        <v>0</v>
      </c>
    </row>
    <row r="42" spans="1:22" ht="24.75" customHeight="1">
      <c r="A42" s="16">
        <v>34</v>
      </c>
      <c r="B42" s="17" t="s">
        <v>115</v>
      </c>
      <c r="C42" s="18" t="s">
        <v>116</v>
      </c>
      <c r="D42" s="19"/>
      <c r="E42" s="20">
        <f aca="true" t="shared" si="2" ref="E42:E57">SUM(F42:V42)</f>
        <v>0</v>
      </c>
      <c r="F42" s="37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38">
        <v>0</v>
      </c>
    </row>
    <row r="43" spans="1:22" ht="24.75" customHeight="1">
      <c r="A43" s="16">
        <v>35</v>
      </c>
      <c r="B43" s="17" t="s">
        <v>117</v>
      </c>
      <c r="C43" s="18" t="s">
        <v>118</v>
      </c>
      <c r="D43" s="19"/>
      <c r="E43" s="20">
        <f t="shared" si="2"/>
        <v>0</v>
      </c>
      <c r="F43" s="37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38">
        <v>0</v>
      </c>
    </row>
    <row r="44" spans="1:22" ht="24.75" customHeight="1">
      <c r="A44" s="16">
        <v>36</v>
      </c>
      <c r="B44" s="17" t="s">
        <v>119</v>
      </c>
      <c r="C44" s="18" t="s">
        <v>96</v>
      </c>
      <c r="D44" s="19"/>
      <c r="E44" s="20">
        <f t="shared" si="2"/>
        <v>0</v>
      </c>
      <c r="F44" s="37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38">
        <v>0</v>
      </c>
    </row>
    <row r="45" spans="1:22" ht="24.75" customHeight="1">
      <c r="A45" s="16">
        <v>37</v>
      </c>
      <c r="B45" s="17" t="s">
        <v>120</v>
      </c>
      <c r="C45" s="18" t="s">
        <v>121</v>
      </c>
      <c r="D45" s="19"/>
      <c r="E45" s="20">
        <f t="shared" si="2"/>
        <v>0</v>
      </c>
      <c r="F45" s="37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38">
        <v>0</v>
      </c>
    </row>
    <row r="46" spans="1:22" ht="24.75" customHeight="1">
      <c r="A46" s="16">
        <v>38</v>
      </c>
      <c r="B46" s="17" t="s">
        <v>88</v>
      </c>
      <c r="C46" s="18" t="s">
        <v>122</v>
      </c>
      <c r="D46" s="19"/>
      <c r="E46" s="20">
        <f t="shared" si="2"/>
        <v>0</v>
      </c>
      <c r="F46" s="37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38">
        <v>0</v>
      </c>
    </row>
    <row r="47" spans="1:22" ht="24.75" customHeight="1">
      <c r="A47" s="16">
        <v>39</v>
      </c>
      <c r="B47" s="17" t="s">
        <v>123</v>
      </c>
      <c r="C47" s="18" t="s">
        <v>124</v>
      </c>
      <c r="D47" s="19"/>
      <c r="E47" s="20">
        <f t="shared" si="2"/>
        <v>0</v>
      </c>
      <c r="F47" s="37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38">
        <v>0</v>
      </c>
    </row>
    <row r="48" spans="1:22" ht="24.75" customHeight="1">
      <c r="A48" s="16">
        <v>40</v>
      </c>
      <c r="B48" s="17" t="s">
        <v>125</v>
      </c>
      <c r="C48" s="18" t="s">
        <v>126</v>
      </c>
      <c r="D48" s="19"/>
      <c r="E48" s="20">
        <f t="shared" si="2"/>
        <v>0</v>
      </c>
      <c r="F48" s="37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38">
        <v>0</v>
      </c>
    </row>
    <row r="49" spans="1:22" ht="24.75" customHeight="1">
      <c r="A49" s="16">
        <v>41</v>
      </c>
      <c r="B49" s="17" t="s">
        <v>127</v>
      </c>
      <c r="C49" s="18" t="s">
        <v>128</v>
      </c>
      <c r="D49" s="19" t="s">
        <v>12</v>
      </c>
      <c r="E49" s="20">
        <f t="shared" si="2"/>
        <v>0</v>
      </c>
      <c r="F49" s="37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38">
        <v>0</v>
      </c>
    </row>
    <row r="50" spans="1:22" ht="24.75" customHeight="1">
      <c r="A50" s="16">
        <v>42</v>
      </c>
      <c r="B50" s="17" t="s">
        <v>129</v>
      </c>
      <c r="C50" s="18" t="s">
        <v>56</v>
      </c>
      <c r="D50" s="19"/>
      <c r="E50" s="20">
        <f t="shared" si="2"/>
        <v>2</v>
      </c>
      <c r="F50" s="37">
        <v>2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38">
        <v>0</v>
      </c>
    </row>
    <row r="51" spans="1:22" ht="24.75" customHeight="1">
      <c r="A51" s="16">
        <v>43</v>
      </c>
      <c r="B51" s="17" t="s">
        <v>130</v>
      </c>
      <c r="C51" s="18" t="s">
        <v>131</v>
      </c>
      <c r="D51" s="19"/>
      <c r="E51" s="20">
        <f t="shared" si="2"/>
        <v>0</v>
      </c>
      <c r="F51" s="37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38">
        <v>0</v>
      </c>
    </row>
    <row r="52" spans="1:22" ht="24.75" customHeight="1">
      <c r="A52" s="16">
        <v>44</v>
      </c>
      <c r="B52" s="17" t="s">
        <v>132</v>
      </c>
      <c r="C52" s="18" t="s">
        <v>133</v>
      </c>
      <c r="D52" s="19"/>
      <c r="E52" s="20">
        <f t="shared" si="2"/>
        <v>1</v>
      </c>
      <c r="F52" s="37">
        <v>1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38">
        <v>0</v>
      </c>
    </row>
    <row r="53" spans="1:22" ht="24.75" customHeight="1">
      <c r="A53" s="16">
        <v>45</v>
      </c>
      <c r="B53" s="17" t="s">
        <v>134</v>
      </c>
      <c r="C53" s="18" t="s">
        <v>135</v>
      </c>
      <c r="D53" s="19"/>
      <c r="E53" s="20">
        <f t="shared" si="2"/>
        <v>0</v>
      </c>
      <c r="F53" s="37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38">
        <v>0</v>
      </c>
    </row>
    <row r="54" spans="1:22" ht="24.75" customHeight="1">
      <c r="A54" s="16">
        <v>46</v>
      </c>
      <c r="B54" s="17" t="s">
        <v>136</v>
      </c>
      <c r="C54" s="18" t="s">
        <v>118</v>
      </c>
      <c r="D54" s="19"/>
      <c r="E54" s="20">
        <f t="shared" si="2"/>
        <v>0</v>
      </c>
      <c r="F54" s="37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38">
        <v>0</v>
      </c>
    </row>
    <row r="55" spans="1:22" ht="24.75" customHeight="1">
      <c r="A55" s="16">
        <v>47</v>
      </c>
      <c r="B55" s="17" t="s">
        <v>137</v>
      </c>
      <c r="C55" s="18" t="s">
        <v>138</v>
      </c>
      <c r="D55" s="19"/>
      <c r="E55" s="20">
        <f t="shared" si="2"/>
        <v>0</v>
      </c>
      <c r="F55" s="37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38">
        <v>0</v>
      </c>
    </row>
    <row r="56" spans="1:22" ht="24.75" customHeight="1">
      <c r="A56" s="16">
        <v>48</v>
      </c>
      <c r="B56" s="17" t="s">
        <v>139</v>
      </c>
      <c r="C56" s="18" t="s">
        <v>140</v>
      </c>
      <c r="D56" s="19"/>
      <c r="E56" s="20">
        <f t="shared" si="2"/>
        <v>0</v>
      </c>
      <c r="F56" s="37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38">
        <v>0</v>
      </c>
    </row>
    <row r="57" spans="1:22" ht="24.75" customHeight="1">
      <c r="A57" s="16">
        <v>49</v>
      </c>
      <c r="B57" s="17" t="s">
        <v>141</v>
      </c>
      <c r="C57" s="18" t="s">
        <v>54</v>
      </c>
      <c r="D57" s="19"/>
      <c r="E57" s="20">
        <f t="shared" si="2"/>
        <v>1</v>
      </c>
      <c r="F57" s="37">
        <v>0</v>
      </c>
      <c r="G57" s="14">
        <v>1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38">
        <v>0</v>
      </c>
    </row>
    <row r="58" spans="1:22" ht="24.75" customHeight="1">
      <c r="A58" s="16">
        <v>50</v>
      </c>
      <c r="B58" s="17" t="s">
        <v>142</v>
      </c>
      <c r="C58" s="18" t="s">
        <v>143</v>
      </c>
      <c r="D58" s="19"/>
      <c r="E58" s="20">
        <f aca="true" t="shared" si="3" ref="E58:E63">SUM(F58:V58)</f>
        <v>0</v>
      </c>
      <c r="F58" s="37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38">
        <v>0</v>
      </c>
    </row>
    <row r="59" spans="1:22" ht="24.75" customHeight="1">
      <c r="A59" s="16">
        <v>51</v>
      </c>
      <c r="B59" s="17" t="s">
        <v>130</v>
      </c>
      <c r="C59" s="18" t="s">
        <v>144</v>
      </c>
      <c r="D59" s="19"/>
      <c r="E59" s="20">
        <f t="shared" si="3"/>
        <v>3</v>
      </c>
      <c r="F59" s="37">
        <v>0</v>
      </c>
      <c r="G59" s="14">
        <v>0</v>
      </c>
      <c r="H59" s="14">
        <v>0</v>
      </c>
      <c r="I59" s="14">
        <v>0</v>
      </c>
      <c r="J59" s="14">
        <v>0</v>
      </c>
      <c r="K59" s="14">
        <v>1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2</v>
      </c>
      <c r="U59" s="14">
        <v>0</v>
      </c>
      <c r="V59" s="38">
        <v>0</v>
      </c>
    </row>
    <row r="60" spans="1:22" ht="24.75" customHeight="1">
      <c r="A60" s="16">
        <v>52</v>
      </c>
      <c r="B60" s="17" t="s">
        <v>145</v>
      </c>
      <c r="C60" s="18" t="s">
        <v>33</v>
      </c>
      <c r="D60" s="19"/>
      <c r="E60" s="20">
        <f t="shared" si="3"/>
        <v>1</v>
      </c>
      <c r="F60" s="37">
        <v>1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38">
        <v>0</v>
      </c>
    </row>
    <row r="61" spans="1:22" ht="24.75" customHeight="1">
      <c r="A61" s="16">
        <v>53</v>
      </c>
      <c r="B61" s="17" t="s">
        <v>146</v>
      </c>
      <c r="C61" s="18" t="s">
        <v>33</v>
      </c>
      <c r="D61" s="19" t="s">
        <v>12</v>
      </c>
      <c r="E61" s="20">
        <f t="shared" si="3"/>
        <v>1</v>
      </c>
      <c r="F61" s="37">
        <v>0</v>
      </c>
      <c r="G61" s="14">
        <v>0</v>
      </c>
      <c r="H61" s="14">
        <v>0</v>
      </c>
      <c r="I61" s="14">
        <v>1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38">
        <v>0</v>
      </c>
    </row>
    <row r="62" spans="1:22" ht="24.75" customHeight="1">
      <c r="A62" s="16">
        <v>54</v>
      </c>
      <c r="B62" s="17" t="s">
        <v>147</v>
      </c>
      <c r="C62" s="18" t="s">
        <v>148</v>
      </c>
      <c r="D62" s="19"/>
      <c r="E62" s="20">
        <f t="shared" si="3"/>
        <v>0</v>
      </c>
      <c r="F62" s="37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38">
        <v>0</v>
      </c>
    </row>
    <row r="63" spans="1:22" ht="24.75" customHeight="1" thickBot="1">
      <c r="A63" s="21">
        <v>55</v>
      </c>
      <c r="B63" s="22" t="s">
        <v>149</v>
      </c>
      <c r="C63" s="23" t="s">
        <v>57</v>
      </c>
      <c r="D63" s="24"/>
      <c r="E63" s="25">
        <f t="shared" si="3"/>
        <v>0</v>
      </c>
      <c r="F63" s="39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40">
        <v>0</v>
      </c>
    </row>
    <row r="64" spans="2:22" s="28" customFormat="1" ht="28.5" customHeight="1">
      <c r="B64" s="27"/>
      <c r="F64" s="28">
        <f aca="true" t="shared" si="4" ref="F64:V64">SUM(F9:F63)</f>
        <v>39</v>
      </c>
      <c r="G64" s="28">
        <f t="shared" si="4"/>
        <v>4</v>
      </c>
      <c r="H64" s="28">
        <f t="shared" si="4"/>
        <v>5</v>
      </c>
      <c r="I64" s="28">
        <f t="shared" si="4"/>
        <v>4</v>
      </c>
      <c r="J64" s="28">
        <f t="shared" si="4"/>
        <v>0</v>
      </c>
      <c r="K64" s="28">
        <f t="shared" si="4"/>
        <v>11</v>
      </c>
      <c r="L64" s="28">
        <f t="shared" si="4"/>
        <v>0</v>
      </c>
      <c r="M64" s="28">
        <f t="shared" si="4"/>
        <v>0</v>
      </c>
      <c r="N64" s="28">
        <f t="shared" si="4"/>
        <v>1</v>
      </c>
      <c r="O64" s="28">
        <f t="shared" si="4"/>
        <v>3</v>
      </c>
      <c r="P64" s="28">
        <f t="shared" si="4"/>
        <v>9</v>
      </c>
      <c r="Q64" s="28">
        <f t="shared" si="4"/>
        <v>1</v>
      </c>
      <c r="R64" s="28">
        <f t="shared" si="4"/>
        <v>1</v>
      </c>
      <c r="S64" s="28">
        <f t="shared" si="4"/>
        <v>0</v>
      </c>
      <c r="T64" s="28">
        <f t="shared" si="4"/>
        <v>2</v>
      </c>
      <c r="U64" s="28">
        <f t="shared" si="4"/>
        <v>2</v>
      </c>
      <c r="V64" s="28">
        <f t="shared" si="4"/>
        <v>6</v>
      </c>
    </row>
  </sheetData>
  <mergeCells count="15">
    <mergeCell ref="U5:V5"/>
    <mergeCell ref="A4:C4"/>
    <mergeCell ref="D1:T2"/>
    <mergeCell ref="D3:T3"/>
    <mergeCell ref="D4:T4"/>
    <mergeCell ref="A6:V6"/>
    <mergeCell ref="D5:T5"/>
    <mergeCell ref="B8:D8"/>
    <mergeCell ref="A1:B1"/>
    <mergeCell ref="A2:B2"/>
    <mergeCell ref="A3:B3"/>
    <mergeCell ref="A5:C5"/>
    <mergeCell ref="A7:V7"/>
    <mergeCell ref="U1:V2"/>
    <mergeCell ref="U3:V4"/>
  </mergeCells>
  <printOptions horizontalCentered="1"/>
  <pageMargins left="0.3937007874015748" right="0.3937007874015748" top="0.3937007874015748" bottom="0.7874015748031497" header="0.5118110236220472" footer="0.5118110236220472"/>
  <pageSetup fitToHeight="0" fitToWidth="1" horizontalDpi="300" verticalDpi="300" orientation="landscape" paperSize="9" scale="49" r:id="rId1"/>
  <headerFooter alignWithMargins="0">
    <oddFooter>&amp;L&amp;A&amp;CSeite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PC04824_Haindl</dc:creator>
  <cp:keywords/>
  <dc:description/>
  <cp:lastModifiedBy>haindlmo</cp:lastModifiedBy>
  <cp:lastPrinted>2006-09-12T08:13:57Z</cp:lastPrinted>
  <dcterms:created xsi:type="dcterms:W3CDTF">1999-09-16T10:36:03Z</dcterms:created>
  <dcterms:modified xsi:type="dcterms:W3CDTF">2006-10-10T12:18:23Z</dcterms:modified>
  <cp:category/>
  <cp:version/>
  <cp:contentType/>
  <cp:contentStatus/>
</cp:coreProperties>
</file>