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916" windowHeight="6696" activeTab="0"/>
  </bookViews>
  <sheets>
    <sheet name="Feldbach_BK" sheetId="1" r:id="rId1"/>
    <sheet name="Feldbach_LK" sheetId="2" r:id="rId2"/>
  </sheets>
  <definedNames>
    <definedName name="_xlnm.Print_Titles" localSheetId="0">'Feldbach_BK'!$1:$4</definedName>
    <definedName name="_xlnm.Print_Titles" localSheetId="1">'Feldbach_LK'!$1:$4</definedName>
  </definedNames>
  <calcPr fullCalcOnLoad="1"/>
</workbook>
</file>

<file path=xl/sharedStrings.xml><?xml version="1.0" encoding="utf-8"?>
<sst xmlns="http://schemas.openxmlformats.org/spreadsheetml/2006/main" count="254" uniqueCount="129">
  <si>
    <t>Gemeinden</t>
  </si>
  <si>
    <t>Summe</t>
  </si>
  <si>
    <t>Kennzahl</t>
  </si>
  <si>
    <t>Wahl-berechtigte</t>
  </si>
  <si>
    <t>Wahl-beteiligung in %</t>
  </si>
  <si>
    <t>Abgegebene Stimmen</t>
  </si>
  <si>
    <t>Ungültige Stimmen</t>
  </si>
  <si>
    <t>Gültige Stimmen</t>
  </si>
  <si>
    <t>Freiheitliche Bauernschaft (FB)</t>
  </si>
  <si>
    <t>Auersbach</t>
  </si>
  <si>
    <t>Bad Gleichenberg</t>
  </si>
  <si>
    <t>Bairisch Kölldorf</t>
  </si>
  <si>
    <t>Baumgarten bei Gnas</t>
  </si>
  <si>
    <t>Breitenfeld an der Rittschein</t>
  </si>
  <si>
    <t>Edelsbach bei Feldbach</t>
  </si>
  <si>
    <t>Edelstauden</t>
  </si>
  <si>
    <t>Eichkögl</t>
  </si>
  <si>
    <t>Fehring</t>
  </si>
  <si>
    <t>Feldbach</t>
  </si>
  <si>
    <t>Fladnitz im Raabtal</t>
  </si>
  <si>
    <t>Frannach</t>
  </si>
  <si>
    <t>Glojach</t>
  </si>
  <si>
    <t>Gnas</t>
  </si>
  <si>
    <t>Gossendorf</t>
  </si>
  <si>
    <t>Grabersdorf</t>
  </si>
  <si>
    <t>Hatzendorf</t>
  </si>
  <si>
    <t>Jagerberg</t>
  </si>
  <si>
    <t>Kapfenstein</t>
  </si>
  <si>
    <t>Kirchberg an der Raab</t>
  </si>
  <si>
    <t>Kohlberg</t>
  </si>
  <si>
    <t>Kornberg bei Riegersburg</t>
  </si>
  <si>
    <t>Krusdorf</t>
  </si>
  <si>
    <t>Leitersdorf im Raabtal</t>
  </si>
  <si>
    <t>Lödersdorf</t>
  </si>
  <si>
    <t>Maierdorf</t>
  </si>
  <si>
    <t>Merkendorf</t>
  </si>
  <si>
    <t>Mitterlabill</t>
  </si>
  <si>
    <t>Mühldorf bei Feldbach</t>
  </si>
  <si>
    <t>Oberdorf am Hochegg</t>
  </si>
  <si>
    <t>Oberstorcha</t>
  </si>
  <si>
    <t>Paldau</t>
  </si>
  <si>
    <t>Perlsdorf</t>
  </si>
  <si>
    <t>Pertlstein</t>
  </si>
  <si>
    <t>Petersdorf II</t>
  </si>
  <si>
    <t>Pirching am Traubenberg</t>
  </si>
  <si>
    <t>Poppendorf</t>
  </si>
  <si>
    <t>Raabau</t>
  </si>
  <si>
    <t>Raning</t>
  </si>
  <si>
    <t>Riegersburg</t>
  </si>
  <si>
    <t>Schwarzau im Schwarzautal</t>
  </si>
  <si>
    <t>Stainz bei Straden</t>
  </si>
  <si>
    <t>Studenzen</t>
  </si>
  <si>
    <t>Unterauersbach</t>
  </si>
  <si>
    <t>Unterlamm</t>
  </si>
  <si>
    <t>Zerlach</t>
  </si>
  <si>
    <t>Aug-Radisch</t>
  </si>
  <si>
    <t>Frutten-Gießelsdorf</t>
  </si>
  <si>
    <t>Gniebing-Weißenbach</t>
  </si>
  <si>
    <t>Hohenbrugg-Weinberg</t>
  </si>
  <si>
    <t>Johnsdorf-Brunn</t>
  </si>
  <si>
    <t>Kirchbach in Steiermark</t>
  </si>
  <si>
    <t>Sankt Anna am Aigen</t>
  </si>
  <si>
    <t>Sankt Stefan im Rosental</t>
  </si>
  <si>
    <t>Trautmannsdorf in Oststeiermark</t>
  </si>
  <si>
    <t>B E Z I R K S K A M M E R</t>
  </si>
  <si>
    <t>Steirischer Bauernbund (STBB)</t>
  </si>
  <si>
    <t>Ergebnis Feldbach</t>
  </si>
  <si>
    <t>L A N D E S K A M M E R</t>
  </si>
  <si>
    <t>Landwirtschaftskammerwahlen am 30. Jänner 2011</t>
  </si>
  <si>
    <t>60401</t>
  </si>
  <si>
    <t>60402</t>
  </si>
  <si>
    <t>60403</t>
  </si>
  <si>
    <t>60404</t>
  </si>
  <si>
    <t>60405</t>
  </si>
  <si>
    <t>60406</t>
  </si>
  <si>
    <t>60407</t>
  </si>
  <si>
    <t>60408</t>
  </si>
  <si>
    <t>60409</t>
  </si>
  <si>
    <t>60410</t>
  </si>
  <si>
    <t>60411</t>
  </si>
  <si>
    <t>60412</t>
  </si>
  <si>
    <t>60413</t>
  </si>
  <si>
    <t>60414</t>
  </si>
  <si>
    <t>60415</t>
  </si>
  <si>
    <t>60416</t>
  </si>
  <si>
    <t>60417</t>
  </si>
  <si>
    <t>60418</t>
  </si>
  <si>
    <t>60419</t>
  </si>
  <si>
    <t>60420</t>
  </si>
  <si>
    <t>60421</t>
  </si>
  <si>
    <t>60422</t>
  </si>
  <si>
    <t>60423</t>
  </si>
  <si>
    <t>60424</t>
  </si>
  <si>
    <t>60425</t>
  </si>
  <si>
    <t>60426</t>
  </si>
  <si>
    <t>60427</t>
  </si>
  <si>
    <t>60428</t>
  </si>
  <si>
    <t>60429</t>
  </si>
  <si>
    <t>60430</t>
  </si>
  <si>
    <t>60431</t>
  </si>
  <si>
    <t>60432</t>
  </si>
  <si>
    <t>60433</t>
  </si>
  <si>
    <t>60434</t>
  </si>
  <si>
    <t>60435</t>
  </si>
  <si>
    <t>60436</t>
  </si>
  <si>
    <t>60437</t>
  </si>
  <si>
    <t>60438</t>
  </si>
  <si>
    <t>60439</t>
  </si>
  <si>
    <t>60440</t>
  </si>
  <si>
    <t>60441</t>
  </si>
  <si>
    <t>60442</t>
  </si>
  <si>
    <t>60443</t>
  </si>
  <si>
    <t>60444</t>
  </si>
  <si>
    <t>60445</t>
  </si>
  <si>
    <t>60447</t>
  </si>
  <si>
    <t>60448</t>
  </si>
  <si>
    <t>60449</t>
  </si>
  <si>
    <t>60450</t>
  </si>
  <si>
    <t>60451</t>
  </si>
  <si>
    <t>60452</t>
  </si>
  <si>
    <t>60453</t>
  </si>
  <si>
    <t>60454</t>
  </si>
  <si>
    <t>60455</t>
  </si>
  <si>
    <t>60456</t>
  </si>
  <si>
    <t>WKR</t>
  </si>
  <si>
    <t>Unabhängiger Bauernverband
Wir steirische Bauern
(UBV-WIR)</t>
  </si>
  <si>
    <t>SPÖ Bauern - Steirisches Landvolk
(SPÖ)</t>
  </si>
  <si>
    <t>Mandate</t>
  </si>
  <si>
    <t>Anzahl Briefwahl-kuverts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</si>
</sst>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421875" style="0" bestFit="1" customWidth="1"/>
    <col min="2" max="2" width="27.57421875" style="0" bestFit="1" customWidth="1"/>
    <col min="3" max="3" width="5.57421875" style="14" bestFit="1" customWidth="1"/>
    <col min="4" max="5" width="12.28125" style="1" customWidth="1"/>
    <col min="6" max="6" width="12.57421875" style="1" customWidth="1"/>
    <col min="7" max="9" width="11.7109375" style="1" customWidth="1"/>
    <col min="10" max="10" width="13.7109375" style="3" customWidth="1"/>
    <col min="11" max="11" width="19.140625" style="3" customWidth="1"/>
    <col min="12" max="12" width="13.7109375" style="3" customWidth="1"/>
    <col min="13" max="13" width="20.7109375" style="0" customWidth="1"/>
  </cols>
  <sheetData>
    <row r="1" spans="1:13" ht="19.5" customHeight="1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8" t="s">
        <v>64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2" customFormat="1" ht="19.5" customHeight="1">
      <c r="A3" s="19" t="s">
        <v>66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9" customFormat="1" ht="54.75" customHeight="1">
      <c r="A4" s="6" t="s">
        <v>2</v>
      </c>
      <c r="B4" s="6" t="s">
        <v>0</v>
      </c>
      <c r="C4" s="6" t="s">
        <v>124</v>
      </c>
      <c r="D4" s="7" t="s">
        <v>3</v>
      </c>
      <c r="E4" s="7" t="s">
        <v>128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65</v>
      </c>
      <c r="K4" s="8" t="s">
        <v>126</v>
      </c>
      <c r="L4" s="8" t="s">
        <v>8</v>
      </c>
      <c r="M4" s="8" t="s">
        <v>125</v>
      </c>
    </row>
    <row r="5" spans="1:13" ht="15" customHeight="1">
      <c r="A5" s="5" t="s">
        <v>69</v>
      </c>
      <c r="B5" t="s">
        <v>9</v>
      </c>
      <c r="C5" s="14">
        <v>3</v>
      </c>
      <c r="D5" s="1">
        <v>316</v>
      </c>
      <c r="E5" s="1">
        <v>11</v>
      </c>
      <c r="F5" s="4">
        <f>G5/D5</f>
        <v>0.48417721518987344</v>
      </c>
      <c r="G5" s="1">
        <v>153</v>
      </c>
      <c r="H5" s="1">
        <v>8</v>
      </c>
      <c r="I5" s="1">
        <f>G5-H5</f>
        <v>145</v>
      </c>
      <c r="J5" s="3">
        <v>120</v>
      </c>
      <c r="K5" s="3">
        <v>10</v>
      </c>
      <c r="L5" s="3">
        <v>7</v>
      </c>
      <c r="M5" s="1">
        <v>8</v>
      </c>
    </row>
    <row r="6" spans="1:13" ht="15" customHeight="1">
      <c r="A6" s="5" t="s">
        <v>70</v>
      </c>
      <c r="B6" t="s">
        <v>55</v>
      </c>
      <c r="C6" s="14">
        <v>3</v>
      </c>
      <c r="D6" s="1">
        <v>102</v>
      </c>
      <c r="E6" s="1">
        <v>0</v>
      </c>
      <c r="F6" s="4">
        <f aca="true" t="shared" si="0" ref="F6:F60">G6/D6</f>
        <v>0.37254901960784315</v>
      </c>
      <c r="G6" s="1">
        <v>38</v>
      </c>
      <c r="H6" s="1">
        <v>1</v>
      </c>
      <c r="I6" s="1">
        <f aca="true" t="shared" si="1" ref="I6:I59">G6-H6</f>
        <v>37</v>
      </c>
      <c r="J6" s="3">
        <v>29</v>
      </c>
      <c r="K6" s="3">
        <v>2</v>
      </c>
      <c r="L6" s="3">
        <v>3</v>
      </c>
      <c r="M6" s="1">
        <v>3</v>
      </c>
    </row>
    <row r="7" spans="1:13" ht="15" customHeight="1">
      <c r="A7" s="5" t="s">
        <v>71</v>
      </c>
      <c r="B7" t="s">
        <v>10</v>
      </c>
      <c r="C7" s="14">
        <v>3</v>
      </c>
      <c r="D7" s="1">
        <v>258</v>
      </c>
      <c r="E7" s="1">
        <v>5</v>
      </c>
      <c r="F7" s="4">
        <f t="shared" si="0"/>
        <v>0.2131782945736434</v>
      </c>
      <c r="G7" s="1">
        <v>55</v>
      </c>
      <c r="H7" s="1">
        <v>3</v>
      </c>
      <c r="I7" s="1">
        <f t="shared" si="1"/>
        <v>52</v>
      </c>
      <c r="J7" s="3">
        <v>36</v>
      </c>
      <c r="K7" s="3">
        <v>4</v>
      </c>
      <c r="L7" s="3">
        <v>3</v>
      </c>
      <c r="M7" s="1">
        <v>9</v>
      </c>
    </row>
    <row r="8" spans="1:13" ht="15" customHeight="1">
      <c r="A8" s="5" t="s">
        <v>72</v>
      </c>
      <c r="B8" t="s">
        <v>11</v>
      </c>
      <c r="C8" s="14">
        <v>3</v>
      </c>
      <c r="D8" s="1">
        <v>204</v>
      </c>
      <c r="E8" s="1">
        <v>4</v>
      </c>
      <c r="F8" s="4">
        <f t="shared" si="0"/>
        <v>0.5147058823529411</v>
      </c>
      <c r="G8" s="1">
        <v>105</v>
      </c>
      <c r="H8" s="1">
        <v>16</v>
      </c>
      <c r="I8" s="1">
        <f t="shared" si="1"/>
        <v>89</v>
      </c>
      <c r="J8" s="3">
        <v>51</v>
      </c>
      <c r="K8" s="3">
        <v>35</v>
      </c>
      <c r="L8" s="3">
        <v>2</v>
      </c>
      <c r="M8" s="1">
        <v>1</v>
      </c>
    </row>
    <row r="9" spans="1:13" ht="15" customHeight="1">
      <c r="A9" s="5" t="s">
        <v>73</v>
      </c>
      <c r="B9" t="s">
        <v>12</v>
      </c>
      <c r="C9" s="14">
        <v>3</v>
      </c>
      <c r="D9" s="1">
        <v>284</v>
      </c>
      <c r="E9" s="1">
        <v>0</v>
      </c>
      <c r="F9" s="4">
        <f t="shared" si="0"/>
        <v>0.31338028169014087</v>
      </c>
      <c r="G9" s="1">
        <v>89</v>
      </c>
      <c r="H9" s="1">
        <v>5</v>
      </c>
      <c r="I9" s="1">
        <f t="shared" si="1"/>
        <v>84</v>
      </c>
      <c r="J9" s="3">
        <v>60</v>
      </c>
      <c r="K9" s="3">
        <v>17</v>
      </c>
      <c r="L9" s="3">
        <v>5</v>
      </c>
      <c r="M9" s="1">
        <v>2</v>
      </c>
    </row>
    <row r="10" spans="1:13" ht="15" customHeight="1">
      <c r="A10" s="5" t="s">
        <v>74</v>
      </c>
      <c r="B10" t="s">
        <v>13</v>
      </c>
      <c r="C10" s="14">
        <v>3</v>
      </c>
      <c r="D10" s="1">
        <v>283</v>
      </c>
      <c r="E10" s="1">
        <v>5</v>
      </c>
      <c r="F10" s="4">
        <f t="shared" si="0"/>
        <v>0.30742049469964666</v>
      </c>
      <c r="G10" s="1">
        <v>87</v>
      </c>
      <c r="H10" s="1">
        <v>2</v>
      </c>
      <c r="I10" s="1">
        <f t="shared" si="1"/>
        <v>85</v>
      </c>
      <c r="J10" s="3">
        <v>52</v>
      </c>
      <c r="K10" s="3">
        <v>22</v>
      </c>
      <c r="L10" s="3">
        <v>10</v>
      </c>
      <c r="M10" s="1">
        <v>1</v>
      </c>
    </row>
    <row r="11" spans="1:13" ht="15" customHeight="1">
      <c r="A11" s="5" t="s">
        <v>75</v>
      </c>
      <c r="B11" t="s">
        <v>14</v>
      </c>
      <c r="C11" s="14">
        <v>3</v>
      </c>
      <c r="D11" s="1">
        <v>434</v>
      </c>
      <c r="E11" s="1">
        <v>2</v>
      </c>
      <c r="F11" s="4">
        <f t="shared" si="0"/>
        <v>0.39631336405529954</v>
      </c>
      <c r="G11" s="1">
        <v>172</v>
      </c>
      <c r="H11" s="1">
        <v>4</v>
      </c>
      <c r="I11" s="1">
        <f t="shared" si="1"/>
        <v>168</v>
      </c>
      <c r="J11" s="3">
        <v>118</v>
      </c>
      <c r="K11" s="3">
        <v>34</v>
      </c>
      <c r="L11" s="3">
        <v>6</v>
      </c>
      <c r="M11" s="1">
        <v>10</v>
      </c>
    </row>
    <row r="12" spans="1:13" ht="15" customHeight="1">
      <c r="A12" s="5" t="s">
        <v>76</v>
      </c>
      <c r="B12" t="s">
        <v>15</v>
      </c>
      <c r="C12" s="14">
        <v>3</v>
      </c>
      <c r="D12" s="1">
        <v>153</v>
      </c>
      <c r="E12" s="1">
        <v>8</v>
      </c>
      <c r="F12" s="4">
        <f t="shared" si="0"/>
        <v>0.4117647058823529</v>
      </c>
      <c r="G12" s="1">
        <v>63</v>
      </c>
      <c r="H12" s="1">
        <v>0</v>
      </c>
      <c r="I12" s="1">
        <f t="shared" si="1"/>
        <v>63</v>
      </c>
      <c r="J12" s="3">
        <v>46</v>
      </c>
      <c r="K12" s="3">
        <v>2</v>
      </c>
      <c r="L12" s="3">
        <v>7</v>
      </c>
      <c r="M12" s="1">
        <v>8</v>
      </c>
    </row>
    <row r="13" spans="1:13" ht="15" customHeight="1">
      <c r="A13" s="5" t="s">
        <v>77</v>
      </c>
      <c r="B13" t="s">
        <v>16</v>
      </c>
      <c r="C13" s="14">
        <v>3</v>
      </c>
      <c r="D13" s="1">
        <v>386</v>
      </c>
      <c r="E13" s="1">
        <v>13</v>
      </c>
      <c r="F13" s="4">
        <f t="shared" si="0"/>
        <v>0.32642487046632124</v>
      </c>
      <c r="G13" s="1">
        <v>126</v>
      </c>
      <c r="H13" s="1">
        <v>0</v>
      </c>
      <c r="I13" s="1">
        <f t="shared" si="1"/>
        <v>126</v>
      </c>
      <c r="J13" s="3">
        <v>80</v>
      </c>
      <c r="K13" s="3">
        <v>12</v>
      </c>
      <c r="L13" s="3">
        <v>27</v>
      </c>
      <c r="M13" s="1">
        <v>7</v>
      </c>
    </row>
    <row r="14" spans="1:13" ht="15" customHeight="1">
      <c r="A14" s="5" t="s">
        <v>78</v>
      </c>
      <c r="B14" t="s">
        <v>17</v>
      </c>
      <c r="C14" s="14">
        <v>3</v>
      </c>
      <c r="D14" s="1">
        <v>603</v>
      </c>
      <c r="E14" s="1">
        <v>9</v>
      </c>
      <c r="F14" s="4">
        <f t="shared" si="0"/>
        <v>0.3416252072968491</v>
      </c>
      <c r="G14" s="1">
        <v>206</v>
      </c>
      <c r="H14" s="1">
        <v>5</v>
      </c>
      <c r="I14" s="1">
        <f t="shared" si="1"/>
        <v>201</v>
      </c>
      <c r="J14" s="3">
        <v>173</v>
      </c>
      <c r="K14" s="3">
        <v>11</v>
      </c>
      <c r="L14" s="3">
        <v>6</v>
      </c>
      <c r="M14" s="1">
        <v>11</v>
      </c>
    </row>
    <row r="15" spans="1:13" ht="15" customHeight="1">
      <c r="A15" s="5" t="s">
        <v>79</v>
      </c>
      <c r="B15" t="s">
        <v>18</v>
      </c>
      <c r="C15" s="14">
        <v>3</v>
      </c>
      <c r="D15" s="1">
        <v>40</v>
      </c>
      <c r="E15" s="1">
        <v>3</v>
      </c>
      <c r="F15" s="4">
        <f>G15/D15</f>
        <v>0.275</v>
      </c>
      <c r="G15" s="1">
        <v>11</v>
      </c>
      <c r="H15" s="1">
        <v>1</v>
      </c>
      <c r="I15" s="1">
        <f t="shared" si="1"/>
        <v>10</v>
      </c>
      <c r="J15" s="3">
        <v>7</v>
      </c>
      <c r="K15" s="3">
        <v>2</v>
      </c>
      <c r="L15" s="3">
        <v>1</v>
      </c>
      <c r="M15" s="1">
        <v>0</v>
      </c>
    </row>
    <row r="16" spans="1:13" ht="15" customHeight="1">
      <c r="A16" s="5" t="s">
        <v>80</v>
      </c>
      <c r="B16" t="s">
        <v>19</v>
      </c>
      <c r="C16" s="14">
        <v>3</v>
      </c>
      <c r="D16" s="1">
        <v>175</v>
      </c>
      <c r="E16" s="1">
        <v>12</v>
      </c>
      <c r="F16" s="4">
        <f t="shared" si="0"/>
        <v>0.49142857142857144</v>
      </c>
      <c r="G16" s="1">
        <v>86</v>
      </c>
      <c r="H16" s="1">
        <v>0</v>
      </c>
      <c r="I16" s="1">
        <f t="shared" si="1"/>
        <v>86</v>
      </c>
      <c r="J16" s="3">
        <v>68</v>
      </c>
      <c r="K16" s="3">
        <v>13</v>
      </c>
      <c r="L16" s="3">
        <v>4</v>
      </c>
      <c r="M16" s="1">
        <v>1</v>
      </c>
    </row>
    <row r="17" spans="1:13" ht="15" customHeight="1">
      <c r="A17" s="5" t="s">
        <v>81</v>
      </c>
      <c r="B17" t="s">
        <v>20</v>
      </c>
      <c r="C17" s="14">
        <v>3</v>
      </c>
      <c r="D17" s="1">
        <v>181</v>
      </c>
      <c r="E17" s="1">
        <v>1</v>
      </c>
      <c r="F17" s="4">
        <f t="shared" si="0"/>
        <v>0.2430939226519337</v>
      </c>
      <c r="G17" s="1">
        <v>44</v>
      </c>
      <c r="H17" s="1">
        <v>4</v>
      </c>
      <c r="I17" s="1">
        <f t="shared" si="1"/>
        <v>40</v>
      </c>
      <c r="J17" s="3">
        <v>35</v>
      </c>
      <c r="K17" s="3">
        <v>1</v>
      </c>
      <c r="L17" s="3">
        <v>2</v>
      </c>
      <c r="M17" s="1">
        <v>2</v>
      </c>
    </row>
    <row r="18" spans="1:13" ht="15" customHeight="1">
      <c r="A18" s="5" t="s">
        <v>82</v>
      </c>
      <c r="B18" t="s">
        <v>56</v>
      </c>
      <c r="C18" s="14">
        <v>3</v>
      </c>
      <c r="D18" s="1">
        <v>262</v>
      </c>
      <c r="E18" s="1">
        <v>5</v>
      </c>
      <c r="F18" s="4">
        <f t="shared" si="0"/>
        <v>0.36259541984732824</v>
      </c>
      <c r="G18" s="1">
        <v>95</v>
      </c>
      <c r="H18" s="1">
        <v>5</v>
      </c>
      <c r="I18" s="1">
        <f t="shared" si="1"/>
        <v>90</v>
      </c>
      <c r="J18" s="3">
        <v>80</v>
      </c>
      <c r="K18" s="3">
        <v>5</v>
      </c>
      <c r="L18" s="3">
        <v>3</v>
      </c>
      <c r="M18" s="1">
        <v>2</v>
      </c>
    </row>
    <row r="19" spans="1:13" ht="15" customHeight="1">
      <c r="A19" s="5" t="s">
        <v>83</v>
      </c>
      <c r="B19" t="s">
        <v>21</v>
      </c>
      <c r="C19" s="14">
        <v>3</v>
      </c>
      <c r="D19" s="1">
        <v>91</v>
      </c>
      <c r="E19" s="1">
        <v>6</v>
      </c>
      <c r="F19" s="4">
        <f t="shared" si="0"/>
        <v>0.5824175824175825</v>
      </c>
      <c r="G19" s="1">
        <v>53</v>
      </c>
      <c r="H19" s="1">
        <v>4</v>
      </c>
      <c r="I19" s="1">
        <f t="shared" si="1"/>
        <v>49</v>
      </c>
      <c r="J19" s="3">
        <v>44</v>
      </c>
      <c r="K19" s="3">
        <v>1</v>
      </c>
      <c r="L19" s="3">
        <v>3</v>
      </c>
      <c r="M19" s="1">
        <v>1</v>
      </c>
    </row>
    <row r="20" spans="1:13" ht="15" customHeight="1">
      <c r="A20" s="5" t="s">
        <v>84</v>
      </c>
      <c r="B20" t="s">
        <v>22</v>
      </c>
      <c r="C20" s="14">
        <v>3</v>
      </c>
      <c r="D20" s="1">
        <v>415</v>
      </c>
      <c r="E20" s="1">
        <v>13</v>
      </c>
      <c r="F20" s="4">
        <f t="shared" si="0"/>
        <v>0.363855421686747</v>
      </c>
      <c r="G20" s="1">
        <v>151</v>
      </c>
      <c r="H20" s="1">
        <v>4</v>
      </c>
      <c r="I20" s="1">
        <f t="shared" si="1"/>
        <v>147</v>
      </c>
      <c r="J20" s="3">
        <v>120</v>
      </c>
      <c r="K20" s="3">
        <v>9</v>
      </c>
      <c r="L20" s="3">
        <v>14</v>
      </c>
      <c r="M20" s="1">
        <v>4</v>
      </c>
    </row>
    <row r="21" spans="1:13" ht="15" customHeight="1">
      <c r="A21" s="5" t="s">
        <v>85</v>
      </c>
      <c r="B21" t="s">
        <v>57</v>
      </c>
      <c r="C21" s="14">
        <v>3</v>
      </c>
      <c r="D21" s="1">
        <v>354</v>
      </c>
      <c r="E21" s="1">
        <v>8</v>
      </c>
      <c r="F21" s="4">
        <f t="shared" si="0"/>
        <v>0.3107344632768362</v>
      </c>
      <c r="G21" s="1">
        <v>110</v>
      </c>
      <c r="H21" s="1">
        <v>2</v>
      </c>
      <c r="I21" s="1">
        <f t="shared" si="1"/>
        <v>108</v>
      </c>
      <c r="J21" s="3">
        <v>95</v>
      </c>
      <c r="K21" s="3">
        <v>5</v>
      </c>
      <c r="L21" s="3">
        <v>4</v>
      </c>
      <c r="M21" s="1">
        <v>4</v>
      </c>
    </row>
    <row r="22" spans="1:13" ht="15" customHeight="1">
      <c r="A22" s="5" t="s">
        <v>86</v>
      </c>
      <c r="B22" t="s">
        <v>23</v>
      </c>
      <c r="C22" s="14">
        <v>3</v>
      </c>
      <c r="D22" s="1">
        <v>251</v>
      </c>
      <c r="E22" s="1">
        <v>1</v>
      </c>
      <c r="F22" s="4">
        <f t="shared" si="0"/>
        <v>0.3426294820717131</v>
      </c>
      <c r="G22" s="1">
        <v>86</v>
      </c>
      <c r="H22" s="1">
        <v>1</v>
      </c>
      <c r="I22" s="1">
        <f t="shared" si="1"/>
        <v>85</v>
      </c>
      <c r="J22" s="3">
        <v>59</v>
      </c>
      <c r="K22" s="3">
        <v>13</v>
      </c>
      <c r="L22" s="3">
        <v>9</v>
      </c>
      <c r="M22" s="1">
        <v>4</v>
      </c>
    </row>
    <row r="23" spans="1:13" ht="15" customHeight="1">
      <c r="A23" s="5" t="s">
        <v>87</v>
      </c>
      <c r="B23" t="s">
        <v>24</v>
      </c>
      <c r="C23" s="14">
        <v>3</v>
      </c>
      <c r="D23" s="1">
        <v>155</v>
      </c>
      <c r="E23" s="1">
        <v>6</v>
      </c>
      <c r="F23" s="4">
        <f t="shared" si="0"/>
        <v>0.4064516129032258</v>
      </c>
      <c r="G23" s="1">
        <v>63</v>
      </c>
      <c r="H23" s="1">
        <v>3</v>
      </c>
      <c r="I23" s="1">
        <f t="shared" si="1"/>
        <v>60</v>
      </c>
      <c r="J23" s="3">
        <v>44</v>
      </c>
      <c r="K23" s="3">
        <v>0</v>
      </c>
      <c r="L23" s="3">
        <v>7</v>
      </c>
      <c r="M23" s="1">
        <v>9</v>
      </c>
    </row>
    <row r="24" spans="1:13" ht="15" customHeight="1">
      <c r="A24" s="5" t="s">
        <v>88</v>
      </c>
      <c r="B24" t="s">
        <v>25</v>
      </c>
      <c r="C24" s="14">
        <v>3</v>
      </c>
      <c r="D24" s="1">
        <v>598</v>
      </c>
      <c r="E24" s="1">
        <v>12</v>
      </c>
      <c r="F24" s="4">
        <f t="shared" si="0"/>
        <v>0.36789297658862874</v>
      </c>
      <c r="G24" s="1">
        <v>220</v>
      </c>
      <c r="H24" s="1">
        <v>6</v>
      </c>
      <c r="I24" s="1">
        <f t="shared" si="1"/>
        <v>214</v>
      </c>
      <c r="J24" s="3">
        <v>170</v>
      </c>
      <c r="K24" s="3">
        <v>12</v>
      </c>
      <c r="L24" s="3">
        <v>16</v>
      </c>
      <c r="M24" s="1">
        <v>16</v>
      </c>
    </row>
    <row r="25" spans="1:13" ht="15" customHeight="1">
      <c r="A25" s="5" t="s">
        <v>89</v>
      </c>
      <c r="B25" t="s">
        <v>58</v>
      </c>
      <c r="C25" s="14">
        <v>3</v>
      </c>
      <c r="D25" s="1">
        <v>336</v>
      </c>
      <c r="E25" s="1">
        <v>5</v>
      </c>
      <c r="F25" s="4">
        <f t="shared" si="0"/>
        <v>0.26785714285714285</v>
      </c>
      <c r="G25" s="1">
        <v>90</v>
      </c>
      <c r="H25" s="1">
        <v>2</v>
      </c>
      <c r="I25" s="1">
        <f t="shared" si="1"/>
        <v>88</v>
      </c>
      <c r="J25" s="3">
        <v>70</v>
      </c>
      <c r="K25" s="3">
        <v>11</v>
      </c>
      <c r="L25" s="3">
        <v>5</v>
      </c>
      <c r="M25" s="1">
        <v>2</v>
      </c>
    </row>
    <row r="26" spans="1:13" ht="15" customHeight="1">
      <c r="A26" s="5" t="s">
        <v>90</v>
      </c>
      <c r="B26" t="s">
        <v>26</v>
      </c>
      <c r="C26" s="14">
        <v>3</v>
      </c>
      <c r="D26" s="1">
        <v>746</v>
      </c>
      <c r="E26" s="1">
        <v>18</v>
      </c>
      <c r="F26" s="4">
        <f t="shared" si="0"/>
        <v>0.34986595174262736</v>
      </c>
      <c r="G26" s="1">
        <v>261</v>
      </c>
      <c r="H26" s="1">
        <v>10</v>
      </c>
      <c r="I26" s="1">
        <f t="shared" si="1"/>
        <v>251</v>
      </c>
      <c r="J26" s="3">
        <v>180</v>
      </c>
      <c r="K26" s="3">
        <v>29</v>
      </c>
      <c r="L26" s="3">
        <v>20</v>
      </c>
      <c r="M26" s="1">
        <v>22</v>
      </c>
    </row>
    <row r="27" spans="1:13" ht="15" customHeight="1">
      <c r="A27" s="5" t="s">
        <v>91</v>
      </c>
      <c r="B27" t="s">
        <v>59</v>
      </c>
      <c r="C27" s="14">
        <v>3</v>
      </c>
      <c r="D27" s="1">
        <v>160</v>
      </c>
      <c r="E27" s="1">
        <v>16</v>
      </c>
      <c r="F27" s="4">
        <f t="shared" si="0"/>
        <v>0.7125</v>
      </c>
      <c r="G27" s="1">
        <v>114</v>
      </c>
      <c r="H27" s="1">
        <v>5</v>
      </c>
      <c r="I27" s="1">
        <f t="shared" si="1"/>
        <v>109</v>
      </c>
      <c r="J27" s="3">
        <v>102</v>
      </c>
      <c r="K27" s="3">
        <v>3</v>
      </c>
      <c r="L27" s="3">
        <v>3</v>
      </c>
      <c r="M27" s="1">
        <v>1</v>
      </c>
    </row>
    <row r="28" spans="1:13" ht="15" customHeight="1">
      <c r="A28" s="5" t="s">
        <v>92</v>
      </c>
      <c r="B28" t="s">
        <v>27</v>
      </c>
      <c r="C28" s="14">
        <v>3</v>
      </c>
      <c r="D28" s="1">
        <v>728</v>
      </c>
      <c r="E28" s="1">
        <v>13</v>
      </c>
      <c r="F28" s="4">
        <f t="shared" si="0"/>
        <v>0.15384615384615385</v>
      </c>
      <c r="G28" s="1">
        <v>112</v>
      </c>
      <c r="H28" s="1">
        <v>4</v>
      </c>
      <c r="I28" s="1">
        <f t="shared" si="1"/>
        <v>108</v>
      </c>
      <c r="J28" s="3">
        <v>89</v>
      </c>
      <c r="K28" s="3">
        <v>8</v>
      </c>
      <c r="L28" s="3">
        <v>3</v>
      </c>
      <c r="M28" s="1">
        <v>8</v>
      </c>
    </row>
    <row r="29" spans="1:13" ht="15" customHeight="1">
      <c r="A29" s="5" t="s">
        <v>93</v>
      </c>
      <c r="B29" t="s">
        <v>60</v>
      </c>
      <c r="C29" s="14">
        <v>3</v>
      </c>
      <c r="D29" s="1">
        <v>369</v>
      </c>
      <c r="E29" s="1">
        <v>4</v>
      </c>
      <c r="F29" s="4">
        <f t="shared" si="0"/>
        <v>0.33604336043360433</v>
      </c>
      <c r="G29" s="1">
        <v>124</v>
      </c>
      <c r="H29" s="1">
        <v>1</v>
      </c>
      <c r="I29" s="1">
        <f t="shared" si="1"/>
        <v>123</v>
      </c>
      <c r="J29" s="3">
        <v>109</v>
      </c>
      <c r="K29" s="3">
        <v>4</v>
      </c>
      <c r="L29" s="3">
        <v>0</v>
      </c>
      <c r="M29" s="1">
        <v>10</v>
      </c>
    </row>
    <row r="30" spans="1:13" ht="15" customHeight="1">
      <c r="A30" s="5" t="s">
        <v>94</v>
      </c>
      <c r="B30" t="s">
        <v>28</v>
      </c>
      <c r="C30" s="14">
        <v>3</v>
      </c>
      <c r="D30" s="1">
        <v>399</v>
      </c>
      <c r="E30" s="1">
        <v>6</v>
      </c>
      <c r="F30" s="4">
        <f t="shared" si="0"/>
        <v>0.2531328320802005</v>
      </c>
      <c r="G30" s="1">
        <v>101</v>
      </c>
      <c r="H30" s="1">
        <v>1</v>
      </c>
      <c r="I30" s="1">
        <f t="shared" si="1"/>
        <v>100</v>
      </c>
      <c r="J30" s="3">
        <v>63</v>
      </c>
      <c r="K30" s="3">
        <v>15</v>
      </c>
      <c r="L30" s="3">
        <v>12</v>
      </c>
      <c r="M30" s="1">
        <v>10</v>
      </c>
    </row>
    <row r="31" spans="1:13" ht="15" customHeight="1">
      <c r="A31" s="5" t="s">
        <v>95</v>
      </c>
      <c r="B31" t="s">
        <v>29</v>
      </c>
      <c r="C31" s="14">
        <v>3</v>
      </c>
      <c r="D31" s="1">
        <v>229</v>
      </c>
      <c r="E31" s="1">
        <v>56</v>
      </c>
      <c r="F31" s="4">
        <f t="shared" si="0"/>
        <v>0.6550218340611353</v>
      </c>
      <c r="G31" s="1">
        <v>150</v>
      </c>
      <c r="H31" s="1">
        <v>2</v>
      </c>
      <c r="I31" s="1">
        <f t="shared" si="1"/>
        <v>148</v>
      </c>
      <c r="J31" s="3">
        <v>119</v>
      </c>
      <c r="K31" s="3">
        <v>19</v>
      </c>
      <c r="L31" s="3">
        <v>3</v>
      </c>
      <c r="M31" s="1">
        <v>7</v>
      </c>
    </row>
    <row r="32" spans="1:13" ht="15" customHeight="1">
      <c r="A32" s="5" t="s">
        <v>96</v>
      </c>
      <c r="B32" t="s">
        <v>30</v>
      </c>
      <c r="C32" s="14">
        <v>3</v>
      </c>
      <c r="D32" s="1">
        <v>420</v>
      </c>
      <c r="E32" s="1">
        <v>3</v>
      </c>
      <c r="F32" s="4">
        <f t="shared" si="0"/>
        <v>0.2619047619047619</v>
      </c>
      <c r="G32" s="1">
        <v>110</v>
      </c>
      <c r="H32" s="1">
        <v>2</v>
      </c>
      <c r="I32" s="1">
        <f t="shared" si="1"/>
        <v>108</v>
      </c>
      <c r="J32" s="3">
        <v>97</v>
      </c>
      <c r="K32" s="3">
        <v>6</v>
      </c>
      <c r="L32" s="3">
        <v>3</v>
      </c>
      <c r="M32" s="1">
        <v>2</v>
      </c>
    </row>
    <row r="33" spans="1:13" ht="15" customHeight="1">
      <c r="A33" s="5" t="s">
        <v>97</v>
      </c>
      <c r="B33" t="s">
        <v>31</v>
      </c>
      <c r="C33" s="14">
        <v>3</v>
      </c>
      <c r="D33" s="1">
        <v>186</v>
      </c>
      <c r="E33" s="1">
        <v>2</v>
      </c>
      <c r="F33" s="4">
        <f t="shared" si="0"/>
        <v>0.41397849462365593</v>
      </c>
      <c r="G33" s="1">
        <v>77</v>
      </c>
      <c r="H33" s="1">
        <v>3</v>
      </c>
      <c r="I33" s="1">
        <f t="shared" si="1"/>
        <v>74</v>
      </c>
      <c r="J33" s="3">
        <v>56</v>
      </c>
      <c r="K33" s="3">
        <v>8</v>
      </c>
      <c r="L33" s="3">
        <v>9</v>
      </c>
      <c r="M33" s="1">
        <v>1</v>
      </c>
    </row>
    <row r="34" spans="1:13" ht="15" customHeight="1">
      <c r="A34" s="5" t="s">
        <v>98</v>
      </c>
      <c r="B34" t="s">
        <v>32</v>
      </c>
      <c r="C34" s="14">
        <v>3</v>
      </c>
      <c r="D34" s="1">
        <v>102</v>
      </c>
      <c r="E34" s="1">
        <v>30</v>
      </c>
      <c r="F34" s="4">
        <f t="shared" si="0"/>
        <v>0.6176470588235294</v>
      </c>
      <c r="G34" s="1">
        <v>63</v>
      </c>
      <c r="H34" s="1">
        <v>0</v>
      </c>
      <c r="I34" s="1">
        <f t="shared" si="1"/>
        <v>63</v>
      </c>
      <c r="J34" s="3">
        <v>22</v>
      </c>
      <c r="K34" s="3">
        <v>35</v>
      </c>
      <c r="L34" s="3">
        <v>2</v>
      </c>
      <c r="M34" s="1">
        <v>4</v>
      </c>
    </row>
    <row r="35" spans="1:13" ht="15" customHeight="1">
      <c r="A35" s="5" t="s">
        <v>99</v>
      </c>
      <c r="B35" t="s">
        <v>33</v>
      </c>
      <c r="C35" s="14">
        <v>3</v>
      </c>
      <c r="D35" s="1">
        <v>240</v>
      </c>
      <c r="E35" s="1">
        <v>12</v>
      </c>
      <c r="F35" s="4">
        <f t="shared" si="0"/>
        <v>0.4</v>
      </c>
      <c r="G35" s="1">
        <v>96</v>
      </c>
      <c r="H35" s="1">
        <v>9</v>
      </c>
      <c r="I35" s="1">
        <f t="shared" si="1"/>
        <v>87</v>
      </c>
      <c r="J35" s="3">
        <v>61</v>
      </c>
      <c r="K35" s="3">
        <v>8</v>
      </c>
      <c r="L35" s="3">
        <v>7</v>
      </c>
      <c r="M35" s="1">
        <v>11</v>
      </c>
    </row>
    <row r="36" spans="1:13" ht="15" customHeight="1">
      <c r="A36" s="5" t="s">
        <v>100</v>
      </c>
      <c r="B36" t="s">
        <v>34</v>
      </c>
      <c r="C36" s="14">
        <v>3</v>
      </c>
      <c r="D36" s="1">
        <v>263</v>
      </c>
      <c r="E36" s="1">
        <v>2</v>
      </c>
      <c r="F36" s="4">
        <f t="shared" si="0"/>
        <v>0.29277566539923955</v>
      </c>
      <c r="G36" s="1">
        <v>77</v>
      </c>
      <c r="H36" s="1">
        <v>0</v>
      </c>
      <c r="I36" s="1">
        <f t="shared" si="1"/>
        <v>77</v>
      </c>
      <c r="J36" s="3">
        <v>56</v>
      </c>
      <c r="K36" s="3">
        <v>15</v>
      </c>
      <c r="L36" s="3">
        <v>0</v>
      </c>
      <c r="M36" s="1">
        <v>6</v>
      </c>
    </row>
    <row r="37" spans="1:13" ht="15" customHeight="1">
      <c r="A37" s="5" t="s">
        <v>101</v>
      </c>
      <c r="B37" t="s">
        <v>35</v>
      </c>
      <c r="C37" s="14">
        <v>3</v>
      </c>
      <c r="D37" s="1">
        <v>352</v>
      </c>
      <c r="E37" s="1">
        <v>5</v>
      </c>
      <c r="F37" s="4">
        <f t="shared" si="0"/>
        <v>0.23011363636363635</v>
      </c>
      <c r="G37" s="1">
        <v>81</v>
      </c>
      <c r="H37" s="1">
        <v>0</v>
      </c>
      <c r="I37" s="1">
        <f t="shared" si="1"/>
        <v>81</v>
      </c>
      <c r="J37" s="3">
        <v>59</v>
      </c>
      <c r="K37" s="3">
        <v>12</v>
      </c>
      <c r="L37" s="3">
        <v>3</v>
      </c>
      <c r="M37" s="1">
        <v>7</v>
      </c>
    </row>
    <row r="38" spans="1:13" ht="15" customHeight="1">
      <c r="A38" s="5" t="s">
        <v>102</v>
      </c>
      <c r="B38" t="s">
        <v>36</v>
      </c>
      <c r="C38" s="14">
        <v>3</v>
      </c>
      <c r="D38" s="1">
        <v>183</v>
      </c>
      <c r="E38" s="1">
        <v>9</v>
      </c>
      <c r="F38" s="4">
        <f t="shared" si="0"/>
        <v>0.3442622950819672</v>
      </c>
      <c r="G38" s="1">
        <v>63</v>
      </c>
      <c r="H38" s="1">
        <v>4</v>
      </c>
      <c r="I38" s="1">
        <f t="shared" si="1"/>
        <v>59</v>
      </c>
      <c r="J38" s="3">
        <v>43</v>
      </c>
      <c r="K38" s="3">
        <v>2</v>
      </c>
      <c r="L38" s="3">
        <v>5</v>
      </c>
      <c r="M38" s="1">
        <v>9</v>
      </c>
    </row>
    <row r="39" spans="1:13" ht="15" customHeight="1">
      <c r="A39" s="5" t="s">
        <v>103</v>
      </c>
      <c r="B39" t="s">
        <v>37</v>
      </c>
      <c r="C39" s="14">
        <v>3</v>
      </c>
      <c r="D39" s="1">
        <v>494</v>
      </c>
      <c r="E39" s="1">
        <v>10</v>
      </c>
      <c r="F39" s="4">
        <f t="shared" si="0"/>
        <v>0.354251012145749</v>
      </c>
      <c r="G39" s="1">
        <v>175</v>
      </c>
      <c r="H39" s="1">
        <v>4</v>
      </c>
      <c r="I39" s="1">
        <f t="shared" si="1"/>
        <v>171</v>
      </c>
      <c r="J39" s="3">
        <v>132</v>
      </c>
      <c r="K39" s="3">
        <v>19</v>
      </c>
      <c r="L39" s="3">
        <v>12</v>
      </c>
      <c r="M39" s="1">
        <v>8</v>
      </c>
    </row>
    <row r="40" spans="1:13" ht="15" customHeight="1">
      <c r="A40" s="5" t="s">
        <v>104</v>
      </c>
      <c r="B40" t="s">
        <v>38</v>
      </c>
      <c r="C40" s="14">
        <v>3</v>
      </c>
      <c r="D40" s="1">
        <v>294</v>
      </c>
      <c r="E40" s="1">
        <v>6</v>
      </c>
      <c r="F40" s="4">
        <f t="shared" si="0"/>
        <v>0.4421768707482993</v>
      </c>
      <c r="G40" s="1">
        <v>130</v>
      </c>
      <c r="H40" s="1">
        <v>5</v>
      </c>
      <c r="I40" s="1">
        <f t="shared" si="1"/>
        <v>125</v>
      </c>
      <c r="J40" s="3">
        <v>95</v>
      </c>
      <c r="K40" s="3">
        <v>20</v>
      </c>
      <c r="L40" s="3">
        <v>2</v>
      </c>
      <c r="M40" s="1">
        <v>8</v>
      </c>
    </row>
    <row r="41" spans="1:13" ht="15" customHeight="1">
      <c r="A41" s="5" t="s">
        <v>105</v>
      </c>
      <c r="B41" t="s">
        <v>39</v>
      </c>
      <c r="C41" s="14">
        <v>3</v>
      </c>
      <c r="D41" s="1">
        <v>225</v>
      </c>
      <c r="E41" s="1">
        <v>14</v>
      </c>
      <c r="F41" s="4">
        <f t="shared" si="0"/>
        <v>0.35555555555555557</v>
      </c>
      <c r="G41" s="1">
        <v>80</v>
      </c>
      <c r="H41" s="1">
        <v>6</v>
      </c>
      <c r="I41" s="1">
        <f t="shared" si="1"/>
        <v>74</v>
      </c>
      <c r="J41" s="3">
        <v>57</v>
      </c>
      <c r="K41" s="3">
        <v>7</v>
      </c>
      <c r="L41" s="3">
        <v>9</v>
      </c>
      <c r="M41" s="1">
        <v>1</v>
      </c>
    </row>
    <row r="42" spans="1:13" ht="15" customHeight="1">
      <c r="A42" s="5" t="s">
        <v>106</v>
      </c>
      <c r="B42" t="s">
        <v>40</v>
      </c>
      <c r="C42" s="14">
        <v>3</v>
      </c>
      <c r="D42" s="1">
        <v>686</v>
      </c>
      <c r="E42" s="1">
        <v>29</v>
      </c>
      <c r="F42" s="4">
        <f t="shared" si="0"/>
        <v>0.27405247813411077</v>
      </c>
      <c r="G42" s="1">
        <v>188</v>
      </c>
      <c r="H42" s="1">
        <v>2</v>
      </c>
      <c r="I42" s="1">
        <f t="shared" si="1"/>
        <v>186</v>
      </c>
      <c r="J42" s="3">
        <v>157</v>
      </c>
      <c r="K42" s="3">
        <v>14</v>
      </c>
      <c r="L42" s="3">
        <v>7</v>
      </c>
      <c r="M42" s="1">
        <v>8</v>
      </c>
    </row>
    <row r="43" spans="1:13" ht="15" customHeight="1">
      <c r="A43" s="5" t="s">
        <v>107</v>
      </c>
      <c r="B43" t="s">
        <v>41</v>
      </c>
      <c r="C43" s="14">
        <v>3</v>
      </c>
      <c r="D43" s="1">
        <v>166</v>
      </c>
      <c r="E43" s="1">
        <v>20</v>
      </c>
      <c r="F43" s="4">
        <f t="shared" si="0"/>
        <v>0.5481927710843374</v>
      </c>
      <c r="G43" s="1">
        <v>91</v>
      </c>
      <c r="H43" s="1">
        <v>2</v>
      </c>
      <c r="I43" s="1">
        <f t="shared" si="1"/>
        <v>89</v>
      </c>
      <c r="J43" s="3">
        <v>74</v>
      </c>
      <c r="K43" s="3">
        <v>5</v>
      </c>
      <c r="L43" s="3">
        <v>4</v>
      </c>
      <c r="M43" s="1">
        <v>6</v>
      </c>
    </row>
    <row r="44" spans="1:13" ht="15" customHeight="1">
      <c r="A44" s="5" t="s">
        <v>108</v>
      </c>
      <c r="B44" t="s">
        <v>42</v>
      </c>
      <c r="C44" s="14">
        <v>3</v>
      </c>
      <c r="D44" s="1">
        <v>198</v>
      </c>
      <c r="E44" s="1">
        <v>9</v>
      </c>
      <c r="F44" s="4">
        <f t="shared" si="0"/>
        <v>0.36363636363636365</v>
      </c>
      <c r="G44" s="1">
        <v>72</v>
      </c>
      <c r="H44" s="1">
        <v>1</v>
      </c>
      <c r="I44" s="1">
        <f t="shared" si="1"/>
        <v>71</v>
      </c>
      <c r="J44" s="3">
        <v>47</v>
      </c>
      <c r="K44" s="3">
        <v>9</v>
      </c>
      <c r="L44" s="3">
        <v>12</v>
      </c>
      <c r="M44" s="1">
        <v>3</v>
      </c>
    </row>
    <row r="45" spans="1:13" ht="15" customHeight="1">
      <c r="A45" s="5" t="s">
        <v>109</v>
      </c>
      <c r="B45" t="s">
        <v>43</v>
      </c>
      <c r="C45" s="14">
        <v>3</v>
      </c>
      <c r="D45" s="1">
        <v>307</v>
      </c>
      <c r="E45" s="1">
        <v>0</v>
      </c>
      <c r="F45" s="4">
        <f t="shared" si="0"/>
        <v>0.2931596091205212</v>
      </c>
      <c r="G45" s="1">
        <v>90</v>
      </c>
      <c r="H45" s="1">
        <v>1</v>
      </c>
      <c r="I45" s="1">
        <f t="shared" si="1"/>
        <v>89</v>
      </c>
      <c r="J45" s="3">
        <v>78</v>
      </c>
      <c r="K45" s="3">
        <v>5</v>
      </c>
      <c r="L45" s="3">
        <v>3</v>
      </c>
      <c r="M45" s="1">
        <v>3</v>
      </c>
    </row>
    <row r="46" spans="1:13" ht="15" customHeight="1">
      <c r="A46" s="5" t="s">
        <v>110</v>
      </c>
      <c r="B46" t="s">
        <v>44</v>
      </c>
      <c r="C46" s="14">
        <v>3</v>
      </c>
      <c r="D46" s="1">
        <v>391</v>
      </c>
      <c r="E46" s="1">
        <v>26</v>
      </c>
      <c r="F46" s="4">
        <f t="shared" si="0"/>
        <v>0.5524296675191815</v>
      </c>
      <c r="G46" s="1">
        <v>216</v>
      </c>
      <c r="H46" s="1">
        <v>8</v>
      </c>
      <c r="I46" s="1">
        <f t="shared" si="1"/>
        <v>208</v>
      </c>
      <c r="J46" s="3">
        <v>178</v>
      </c>
      <c r="K46" s="3">
        <v>23</v>
      </c>
      <c r="L46" s="3">
        <v>6</v>
      </c>
      <c r="M46" s="1">
        <v>1</v>
      </c>
    </row>
    <row r="47" spans="1:13" ht="15" customHeight="1">
      <c r="A47" s="5" t="s">
        <v>111</v>
      </c>
      <c r="B47" t="s">
        <v>45</v>
      </c>
      <c r="C47" s="14">
        <v>3</v>
      </c>
      <c r="D47" s="1">
        <v>284</v>
      </c>
      <c r="E47" s="1">
        <v>12</v>
      </c>
      <c r="F47" s="4">
        <f t="shared" si="0"/>
        <v>0.43661971830985913</v>
      </c>
      <c r="G47" s="1">
        <v>124</v>
      </c>
      <c r="H47" s="1">
        <v>7</v>
      </c>
      <c r="I47" s="1">
        <f t="shared" si="1"/>
        <v>117</v>
      </c>
      <c r="J47" s="3">
        <v>101</v>
      </c>
      <c r="K47" s="3">
        <v>4</v>
      </c>
      <c r="L47" s="3">
        <v>5</v>
      </c>
      <c r="M47" s="1">
        <v>7</v>
      </c>
    </row>
    <row r="48" spans="1:13" ht="15" customHeight="1">
      <c r="A48" s="5" t="s">
        <v>112</v>
      </c>
      <c r="B48" t="s">
        <v>46</v>
      </c>
      <c r="C48" s="14">
        <v>3</v>
      </c>
      <c r="D48" s="1">
        <v>91</v>
      </c>
      <c r="E48" s="1">
        <v>1</v>
      </c>
      <c r="F48" s="4">
        <f t="shared" si="0"/>
        <v>0.5934065934065934</v>
      </c>
      <c r="G48" s="1">
        <v>54</v>
      </c>
      <c r="H48" s="1">
        <v>1</v>
      </c>
      <c r="I48" s="1">
        <f t="shared" si="1"/>
        <v>53</v>
      </c>
      <c r="J48" s="3">
        <v>47</v>
      </c>
      <c r="K48" s="3">
        <v>1</v>
      </c>
      <c r="L48" s="3">
        <v>2</v>
      </c>
      <c r="M48" s="1">
        <v>3</v>
      </c>
    </row>
    <row r="49" spans="1:13" ht="15" customHeight="1">
      <c r="A49" s="5" t="s">
        <v>113</v>
      </c>
      <c r="B49" t="s">
        <v>47</v>
      </c>
      <c r="C49" s="14">
        <v>3</v>
      </c>
      <c r="D49" s="1">
        <v>317</v>
      </c>
      <c r="E49" s="1">
        <v>6</v>
      </c>
      <c r="F49" s="4">
        <f t="shared" si="0"/>
        <v>0.3627760252365931</v>
      </c>
      <c r="G49" s="1">
        <v>115</v>
      </c>
      <c r="H49" s="1">
        <v>14</v>
      </c>
      <c r="I49" s="1">
        <f t="shared" si="1"/>
        <v>101</v>
      </c>
      <c r="J49" s="3">
        <v>68</v>
      </c>
      <c r="K49" s="3">
        <v>8</v>
      </c>
      <c r="L49" s="3">
        <v>10</v>
      </c>
      <c r="M49" s="1">
        <v>15</v>
      </c>
    </row>
    <row r="50" spans="1:13" ht="15" customHeight="1">
      <c r="A50" s="5" t="s">
        <v>114</v>
      </c>
      <c r="B50" t="s">
        <v>48</v>
      </c>
      <c r="C50" s="14">
        <v>3</v>
      </c>
      <c r="D50" s="1">
        <v>847</v>
      </c>
      <c r="E50" s="1">
        <v>33</v>
      </c>
      <c r="F50" s="4">
        <f t="shared" si="0"/>
        <v>0.3234946871310508</v>
      </c>
      <c r="G50" s="1">
        <v>274</v>
      </c>
      <c r="H50" s="1">
        <v>5</v>
      </c>
      <c r="I50" s="1">
        <f t="shared" si="1"/>
        <v>269</v>
      </c>
      <c r="J50" s="3">
        <v>237</v>
      </c>
      <c r="K50" s="3">
        <v>13</v>
      </c>
      <c r="L50" s="3">
        <v>11</v>
      </c>
      <c r="M50" s="1">
        <v>8</v>
      </c>
    </row>
    <row r="51" spans="1:13" ht="15" customHeight="1">
      <c r="A51" s="5" t="s">
        <v>115</v>
      </c>
      <c r="B51" t="s">
        <v>61</v>
      </c>
      <c r="C51" s="14">
        <v>3</v>
      </c>
      <c r="D51" s="1">
        <v>681</v>
      </c>
      <c r="E51" s="1">
        <v>17</v>
      </c>
      <c r="F51" s="4">
        <f t="shared" si="0"/>
        <v>0.30983847283406757</v>
      </c>
      <c r="G51" s="1">
        <v>211</v>
      </c>
      <c r="H51" s="1">
        <v>0</v>
      </c>
      <c r="I51" s="1">
        <f t="shared" si="1"/>
        <v>211</v>
      </c>
      <c r="J51" s="3">
        <v>174</v>
      </c>
      <c r="K51" s="3">
        <v>4</v>
      </c>
      <c r="L51" s="3">
        <v>19</v>
      </c>
      <c r="M51" s="1">
        <v>14</v>
      </c>
    </row>
    <row r="52" spans="1:13" ht="15" customHeight="1">
      <c r="A52" s="5" t="s">
        <v>116</v>
      </c>
      <c r="B52" t="s">
        <v>62</v>
      </c>
      <c r="C52" s="14">
        <v>3</v>
      </c>
      <c r="D52" s="1">
        <v>1141</v>
      </c>
      <c r="E52" s="1">
        <v>19</v>
      </c>
      <c r="F52" s="4">
        <f t="shared" si="0"/>
        <v>0.28659070990359337</v>
      </c>
      <c r="G52" s="1">
        <v>327</v>
      </c>
      <c r="H52" s="1">
        <v>16</v>
      </c>
      <c r="I52" s="1">
        <f t="shared" si="1"/>
        <v>311</v>
      </c>
      <c r="J52" s="3">
        <v>212</v>
      </c>
      <c r="K52" s="3">
        <v>63</v>
      </c>
      <c r="L52" s="3">
        <v>24</v>
      </c>
      <c r="M52" s="1">
        <v>12</v>
      </c>
    </row>
    <row r="53" spans="1:13" ht="15" customHeight="1">
      <c r="A53" s="5" t="s">
        <v>117</v>
      </c>
      <c r="B53" t="s">
        <v>49</v>
      </c>
      <c r="C53" s="14">
        <v>3</v>
      </c>
      <c r="D53" s="1">
        <v>246</v>
      </c>
      <c r="E53" s="1">
        <v>8</v>
      </c>
      <c r="F53" s="4">
        <f t="shared" si="0"/>
        <v>0.36585365853658536</v>
      </c>
      <c r="G53" s="1">
        <v>90</v>
      </c>
      <c r="H53" s="1">
        <v>2</v>
      </c>
      <c r="I53" s="1">
        <f t="shared" si="1"/>
        <v>88</v>
      </c>
      <c r="J53" s="3">
        <v>76</v>
      </c>
      <c r="K53" s="3">
        <v>3</v>
      </c>
      <c r="L53" s="3">
        <v>4</v>
      </c>
      <c r="M53" s="1">
        <v>5</v>
      </c>
    </row>
    <row r="54" spans="1:13" ht="15" customHeight="1">
      <c r="A54" s="5" t="s">
        <v>118</v>
      </c>
      <c r="B54" t="s">
        <v>50</v>
      </c>
      <c r="C54" s="14">
        <v>3</v>
      </c>
      <c r="D54" s="1">
        <v>379</v>
      </c>
      <c r="E54" s="1">
        <v>18</v>
      </c>
      <c r="F54" s="4">
        <f t="shared" si="0"/>
        <v>0.44854881266490765</v>
      </c>
      <c r="G54" s="1">
        <v>170</v>
      </c>
      <c r="H54" s="1">
        <v>4</v>
      </c>
      <c r="I54" s="1">
        <f t="shared" si="1"/>
        <v>166</v>
      </c>
      <c r="J54" s="3">
        <v>93</v>
      </c>
      <c r="K54" s="3">
        <v>13</v>
      </c>
      <c r="L54" s="3">
        <v>49</v>
      </c>
      <c r="M54" s="1">
        <v>11</v>
      </c>
    </row>
    <row r="55" spans="1:13" ht="15" customHeight="1">
      <c r="A55" s="5" t="s">
        <v>119</v>
      </c>
      <c r="B55" t="s">
        <v>51</v>
      </c>
      <c r="C55" s="14">
        <v>3</v>
      </c>
      <c r="D55" s="1">
        <v>155</v>
      </c>
      <c r="E55" s="1">
        <v>8</v>
      </c>
      <c r="F55" s="4">
        <f t="shared" si="0"/>
        <v>0.36129032258064514</v>
      </c>
      <c r="G55" s="1">
        <v>56</v>
      </c>
      <c r="H55" s="1">
        <v>3</v>
      </c>
      <c r="I55" s="1">
        <f t="shared" si="1"/>
        <v>53</v>
      </c>
      <c r="J55" s="3">
        <v>38</v>
      </c>
      <c r="K55" s="3">
        <v>4</v>
      </c>
      <c r="L55" s="3">
        <v>4</v>
      </c>
      <c r="M55" s="1">
        <v>7</v>
      </c>
    </row>
    <row r="56" spans="1:13" ht="15" customHeight="1">
      <c r="A56" s="5" t="s">
        <v>120</v>
      </c>
      <c r="B56" t="s">
        <v>63</v>
      </c>
      <c r="C56" s="14">
        <v>3</v>
      </c>
      <c r="D56" s="1">
        <v>219</v>
      </c>
      <c r="E56" s="1">
        <v>4</v>
      </c>
      <c r="F56" s="4">
        <f t="shared" si="0"/>
        <v>0.1963470319634703</v>
      </c>
      <c r="G56" s="1">
        <v>43</v>
      </c>
      <c r="H56" s="1">
        <v>0</v>
      </c>
      <c r="I56" s="1">
        <f t="shared" si="1"/>
        <v>43</v>
      </c>
      <c r="J56" s="3">
        <v>31</v>
      </c>
      <c r="K56" s="3">
        <v>5</v>
      </c>
      <c r="L56" s="3">
        <v>5</v>
      </c>
      <c r="M56" s="1">
        <v>2</v>
      </c>
    </row>
    <row r="57" spans="1:13" ht="15" customHeight="1">
      <c r="A57" s="5" t="s">
        <v>121</v>
      </c>
      <c r="B57" t="s">
        <v>52</v>
      </c>
      <c r="C57" s="14">
        <v>3</v>
      </c>
      <c r="D57" s="1">
        <v>222</v>
      </c>
      <c r="E57" s="1">
        <v>10</v>
      </c>
      <c r="F57" s="4">
        <f t="shared" si="0"/>
        <v>0.45045045045045046</v>
      </c>
      <c r="G57" s="1">
        <v>100</v>
      </c>
      <c r="H57" s="1">
        <v>6</v>
      </c>
      <c r="I57" s="1">
        <f t="shared" si="1"/>
        <v>94</v>
      </c>
      <c r="J57" s="3">
        <v>68</v>
      </c>
      <c r="K57" s="3">
        <v>5</v>
      </c>
      <c r="L57" s="3">
        <v>11</v>
      </c>
      <c r="M57" s="1">
        <v>10</v>
      </c>
    </row>
    <row r="58" spans="1:13" ht="15" customHeight="1">
      <c r="A58" s="5" t="s">
        <v>122</v>
      </c>
      <c r="B58" t="s">
        <v>53</v>
      </c>
      <c r="C58" s="14">
        <v>3</v>
      </c>
      <c r="D58" s="1">
        <v>499</v>
      </c>
      <c r="E58" s="1">
        <v>17</v>
      </c>
      <c r="F58" s="4">
        <f t="shared" si="0"/>
        <v>0.2725450901803607</v>
      </c>
      <c r="G58" s="1">
        <v>136</v>
      </c>
      <c r="H58" s="1">
        <v>1</v>
      </c>
      <c r="I58" s="1">
        <f t="shared" si="1"/>
        <v>135</v>
      </c>
      <c r="J58" s="3">
        <v>97</v>
      </c>
      <c r="K58" s="3">
        <v>8</v>
      </c>
      <c r="L58" s="3">
        <v>24</v>
      </c>
      <c r="M58" s="1">
        <v>6</v>
      </c>
    </row>
    <row r="59" spans="1:13" ht="15" customHeight="1">
      <c r="A59" s="5" t="s">
        <v>123</v>
      </c>
      <c r="B59" t="s">
        <v>54</v>
      </c>
      <c r="C59" s="14">
        <v>3</v>
      </c>
      <c r="D59" s="1">
        <v>600</v>
      </c>
      <c r="E59" s="1">
        <v>8</v>
      </c>
      <c r="F59" s="4">
        <f t="shared" si="0"/>
        <v>0.2833333333333333</v>
      </c>
      <c r="G59" s="1">
        <v>170</v>
      </c>
      <c r="H59" s="1">
        <v>3</v>
      </c>
      <c r="I59" s="1">
        <f t="shared" si="1"/>
        <v>167</v>
      </c>
      <c r="J59" s="3">
        <v>132</v>
      </c>
      <c r="K59" s="3">
        <v>7</v>
      </c>
      <c r="L59" s="3">
        <v>10</v>
      </c>
      <c r="M59" s="1">
        <v>18</v>
      </c>
    </row>
    <row r="60" spans="2:13" s="10" customFormat="1" ht="22.5" customHeight="1">
      <c r="B60" s="13" t="s">
        <v>1</v>
      </c>
      <c r="C60" s="15"/>
      <c r="D60" s="11">
        <f>SUM(D5:D59)</f>
        <v>18700</v>
      </c>
      <c r="E60" s="11">
        <f>SUM(E5:E59)</f>
        <v>580</v>
      </c>
      <c r="F60" s="12">
        <f t="shared" si="0"/>
        <v>0.3445989304812834</v>
      </c>
      <c r="G60" s="11">
        <f aca="true" t="shared" si="2" ref="G60:M60">SUM(G5:G59)</f>
        <v>6444</v>
      </c>
      <c r="H60" s="11">
        <f t="shared" si="2"/>
        <v>208</v>
      </c>
      <c r="I60" s="11">
        <f t="shared" si="2"/>
        <v>6236</v>
      </c>
      <c r="J60" s="11">
        <f t="shared" si="2"/>
        <v>4805</v>
      </c>
      <c r="K60" s="11">
        <f t="shared" si="2"/>
        <v>625</v>
      </c>
      <c r="L60" s="11">
        <f>SUM(L5:L59)</f>
        <v>447</v>
      </c>
      <c r="M60" s="11">
        <f t="shared" si="2"/>
        <v>359</v>
      </c>
    </row>
    <row r="61" spans="2:13" s="10" customFormat="1" ht="22.5" customHeight="1">
      <c r="B61" s="16" t="s">
        <v>127</v>
      </c>
      <c r="C61" s="20"/>
      <c r="D61" s="20"/>
      <c r="E61" s="20"/>
      <c r="F61" s="20"/>
      <c r="G61" s="20"/>
      <c r="H61" s="20"/>
      <c r="I61" s="20"/>
      <c r="J61" s="11">
        <v>13</v>
      </c>
      <c r="K61" s="11">
        <v>1</v>
      </c>
      <c r="L61" s="11">
        <v>1</v>
      </c>
      <c r="M61" s="11">
        <v>0</v>
      </c>
    </row>
  </sheetData>
  <sheetProtection/>
  <mergeCells count="4">
    <mergeCell ref="A1:M1"/>
    <mergeCell ref="A2:M2"/>
    <mergeCell ref="A3:M3"/>
    <mergeCell ref="C61:I61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72" r:id="rId1"/>
  <headerFooter alignWithMargins="0">
    <oddHeader>&amp;C&amp;A</oddHeader>
    <oddFooter>&amp;R&amp;D   &amp;T</oddFooter>
  </headerFooter>
  <ignoredErrors>
    <ignoredError sqref="F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90" zoomScaleNormal="90" zoomScalePageLayoutView="0" workbookViewId="0" topLeftCell="A1">
      <pane ySplit="4" topLeftCell="A44" activePane="bottomLeft" state="frozen"/>
      <selection pane="topLeft" activeCell="A1" sqref="A1"/>
      <selection pane="bottomLeft" activeCell="F8" sqref="F8"/>
    </sheetView>
  </sheetViews>
  <sheetFormatPr defaultColWidth="11.421875" defaultRowHeight="12.75"/>
  <cols>
    <col min="1" max="1" width="8.421875" style="0" bestFit="1" customWidth="1"/>
    <col min="2" max="2" width="27.57421875" style="0" bestFit="1" customWidth="1"/>
    <col min="3" max="3" width="5.57421875" style="14" bestFit="1" customWidth="1"/>
    <col min="4" max="4" width="12.28125" style="1" customWidth="1"/>
    <col min="5" max="5" width="12.57421875" style="1" customWidth="1"/>
    <col min="6" max="8" width="11.7109375" style="1" customWidth="1"/>
    <col min="9" max="9" width="13.7109375" style="3" customWidth="1"/>
    <col min="10" max="10" width="19.140625" style="3" customWidth="1"/>
    <col min="11" max="11" width="13.7109375" style="3" customWidth="1"/>
    <col min="12" max="12" width="20.7109375" style="0" customWidth="1"/>
  </cols>
  <sheetData>
    <row r="1" spans="1:12" ht="19.5" customHeight="1">
      <c r="A1" s="21" t="s">
        <v>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9.5" customHeight="1">
      <c r="A2" s="22" t="s">
        <v>67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2" customFormat="1" ht="19.5" customHeight="1">
      <c r="A3" s="23" t="s">
        <v>66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9" customFormat="1" ht="54.75" customHeight="1">
      <c r="A4" s="6" t="s">
        <v>2</v>
      </c>
      <c r="B4" s="6" t="s">
        <v>0</v>
      </c>
      <c r="C4" s="6" t="s">
        <v>124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8" t="s">
        <v>65</v>
      </c>
      <c r="J4" s="8" t="s">
        <v>126</v>
      </c>
      <c r="K4" s="8" t="s">
        <v>8</v>
      </c>
      <c r="L4" s="8" t="s">
        <v>125</v>
      </c>
    </row>
    <row r="5" spans="1:13" ht="15" customHeight="1">
      <c r="A5" s="5" t="s">
        <v>69</v>
      </c>
      <c r="B5" t="s">
        <v>9</v>
      </c>
      <c r="C5" s="14">
        <v>3</v>
      </c>
      <c r="D5" s="1">
        <v>316</v>
      </c>
      <c r="E5" s="4">
        <f aca="true" t="shared" si="0" ref="E5:E36">F5/D5</f>
        <v>0.48417721518987344</v>
      </c>
      <c r="F5" s="1">
        <v>153</v>
      </c>
      <c r="G5" s="1">
        <v>6</v>
      </c>
      <c r="H5" s="1">
        <f aca="true" t="shared" si="1" ref="H5:H36">F5-G5</f>
        <v>147</v>
      </c>
      <c r="I5" s="3">
        <v>122</v>
      </c>
      <c r="J5" s="3">
        <v>9</v>
      </c>
      <c r="K5" s="3">
        <v>7</v>
      </c>
      <c r="L5" s="1">
        <v>9</v>
      </c>
      <c r="M5">
        <f>SUM(I5:L5)</f>
        <v>147</v>
      </c>
    </row>
    <row r="6" spans="1:13" ht="15" customHeight="1">
      <c r="A6" s="5" t="s">
        <v>70</v>
      </c>
      <c r="B6" t="s">
        <v>55</v>
      </c>
      <c r="C6" s="14">
        <v>3</v>
      </c>
      <c r="D6" s="1">
        <v>102</v>
      </c>
      <c r="E6" s="4">
        <f t="shared" si="0"/>
        <v>0.37254901960784315</v>
      </c>
      <c r="F6" s="1">
        <v>38</v>
      </c>
      <c r="G6" s="1">
        <v>2</v>
      </c>
      <c r="H6" s="1">
        <f t="shared" si="1"/>
        <v>36</v>
      </c>
      <c r="I6" s="3">
        <v>28</v>
      </c>
      <c r="J6" s="3">
        <v>2</v>
      </c>
      <c r="K6" s="3">
        <v>3</v>
      </c>
      <c r="L6" s="1">
        <v>3</v>
      </c>
      <c r="M6">
        <f aca="true" t="shared" si="2" ref="M6:M59">SUM(I6:L6)</f>
        <v>36</v>
      </c>
    </row>
    <row r="7" spans="1:13" ht="15" customHeight="1">
      <c r="A7" s="5" t="s">
        <v>71</v>
      </c>
      <c r="B7" t="s">
        <v>10</v>
      </c>
      <c r="C7" s="14">
        <v>3</v>
      </c>
      <c r="D7" s="1">
        <v>258</v>
      </c>
      <c r="E7" s="4">
        <f t="shared" si="0"/>
        <v>0.2131782945736434</v>
      </c>
      <c r="F7" s="1">
        <v>55</v>
      </c>
      <c r="G7" s="1">
        <v>4</v>
      </c>
      <c r="H7" s="1">
        <f t="shared" si="1"/>
        <v>51</v>
      </c>
      <c r="I7" s="3">
        <v>36</v>
      </c>
      <c r="J7" s="3">
        <v>3</v>
      </c>
      <c r="K7" s="3">
        <v>3</v>
      </c>
      <c r="L7" s="1">
        <v>9</v>
      </c>
      <c r="M7">
        <f t="shared" si="2"/>
        <v>51</v>
      </c>
    </row>
    <row r="8" spans="1:13" ht="15" customHeight="1">
      <c r="A8" s="5" t="s">
        <v>72</v>
      </c>
      <c r="B8" t="s">
        <v>11</v>
      </c>
      <c r="C8" s="14">
        <v>3</v>
      </c>
      <c r="D8" s="1">
        <v>204</v>
      </c>
      <c r="E8" s="4">
        <f t="shared" si="0"/>
        <v>0.5147058823529411</v>
      </c>
      <c r="F8" s="1">
        <v>105</v>
      </c>
      <c r="G8" s="1">
        <v>3</v>
      </c>
      <c r="H8" s="1">
        <f t="shared" si="1"/>
        <v>102</v>
      </c>
      <c r="I8" s="3">
        <v>56</v>
      </c>
      <c r="J8" s="3">
        <v>43</v>
      </c>
      <c r="K8" s="3">
        <v>2</v>
      </c>
      <c r="L8" s="1">
        <v>1</v>
      </c>
      <c r="M8">
        <f t="shared" si="2"/>
        <v>102</v>
      </c>
    </row>
    <row r="9" spans="1:13" ht="15" customHeight="1">
      <c r="A9" s="5" t="s">
        <v>73</v>
      </c>
      <c r="B9" t="s">
        <v>12</v>
      </c>
      <c r="C9" s="14">
        <v>3</v>
      </c>
      <c r="D9" s="1">
        <v>284</v>
      </c>
      <c r="E9" s="4">
        <f t="shared" si="0"/>
        <v>0.31338028169014087</v>
      </c>
      <c r="F9" s="1">
        <v>89</v>
      </c>
      <c r="G9" s="1">
        <v>5</v>
      </c>
      <c r="H9" s="1">
        <f t="shared" si="1"/>
        <v>84</v>
      </c>
      <c r="I9" s="3">
        <v>60</v>
      </c>
      <c r="J9" s="3">
        <v>15</v>
      </c>
      <c r="K9" s="3">
        <v>5</v>
      </c>
      <c r="L9" s="1">
        <v>4</v>
      </c>
      <c r="M9">
        <f t="shared" si="2"/>
        <v>84</v>
      </c>
    </row>
    <row r="10" spans="1:13" ht="15" customHeight="1">
      <c r="A10" s="5" t="s">
        <v>74</v>
      </c>
      <c r="B10" t="s">
        <v>13</v>
      </c>
      <c r="C10" s="14">
        <v>3</v>
      </c>
      <c r="D10" s="1">
        <v>283</v>
      </c>
      <c r="E10" s="4">
        <f t="shared" si="0"/>
        <v>0.30742049469964666</v>
      </c>
      <c r="F10" s="1">
        <v>87</v>
      </c>
      <c r="G10" s="1">
        <v>1</v>
      </c>
      <c r="H10" s="1">
        <f t="shared" si="1"/>
        <v>86</v>
      </c>
      <c r="I10" s="3">
        <v>52</v>
      </c>
      <c r="J10" s="3">
        <v>24</v>
      </c>
      <c r="K10" s="3">
        <v>10</v>
      </c>
      <c r="L10" s="1">
        <v>0</v>
      </c>
      <c r="M10">
        <f t="shared" si="2"/>
        <v>86</v>
      </c>
    </row>
    <row r="11" spans="1:13" ht="15" customHeight="1">
      <c r="A11" s="5" t="s">
        <v>75</v>
      </c>
      <c r="B11" t="s">
        <v>14</v>
      </c>
      <c r="C11" s="14">
        <v>3</v>
      </c>
      <c r="D11" s="1">
        <v>434</v>
      </c>
      <c r="E11" s="4">
        <f t="shared" si="0"/>
        <v>0.39631336405529954</v>
      </c>
      <c r="F11" s="1">
        <v>172</v>
      </c>
      <c r="G11" s="1">
        <v>7</v>
      </c>
      <c r="H11" s="1">
        <f t="shared" si="1"/>
        <v>165</v>
      </c>
      <c r="I11" s="3">
        <v>114</v>
      </c>
      <c r="J11" s="3">
        <v>35</v>
      </c>
      <c r="K11" s="3">
        <v>6</v>
      </c>
      <c r="L11" s="1">
        <v>10</v>
      </c>
      <c r="M11">
        <f t="shared" si="2"/>
        <v>165</v>
      </c>
    </row>
    <row r="12" spans="1:13" ht="15" customHeight="1">
      <c r="A12" s="5" t="s">
        <v>76</v>
      </c>
      <c r="B12" t="s">
        <v>15</v>
      </c>
      <c r="C12" s="14">
        <v>3</v>
      </c>
      <c r="D12" s="1">
        <v>153</v>
      </c>
      <c r="E12" s="4">
        <f t="shared" si="0"/>
        <v>0.4117647058823529</v>
      </c>
      <c r="F12" s="1">
        <v>63</v>
      </c>
      <c r="G12" s="1">
        <v>0</v>
      </c>
      <c r="H12" s="1">
        <f t="shared" si="1"/>
        <v>63</v>
      </c>
      <c r="I12" s="3">
        <v>46</v>
      </c>
      <c r="J12" s="3">
        <v>2</v>
      </c>
      <c r="K12" s="3">
        <v>7</v>
      </c>
      <c r="L12" s="1">
        <v>8</v>
      </c>
      <c r="M12">
        <f t="shared" si="2"/>
        <v>63</v>
      </c>
    </row>
    <row r="13" spans="1:13" ht="15" customHeight="1">
      <c r="A13" s="5" t="s">
        <v>77</v>
      </c>
      <c r="B13" t="s">
        <v>16</v>
      </c>
      <c r="C13" s="14">
        <v>3</v>
      </c>
      <c r="D13" s="1">
        <v>386</v>
      </c>
      <c r="E13" s="4">
        <f t="shared" si="0"/>
        <v>0.32642487046632124</v>
      </c>
      <c r="F13" s="1">
        <v>126</v>
      </c>
      <c r="G13" s="1">
        <v>3</v>
      </c>
      <c r="H13" s="1">
        <f t="shared" si="1"/>
        <v>123</v>
      </c>
      <c r="I13" s="3">
        <v>78</v>
      </c>
      <c r="J13" s="3">
        <v>11</v>
      </c>
      <c r="K13" s="3">
        <v>25</v>
      </c>
      <c r="L13" s="1">
        <v>9</v>
      </c>
      <c r="M13">
        <f t="shared" si="2"/>
        <v>123</v>
      </c>
    </row>
    <row r="14" spans="1:13" ht="15" customHeight="1">
      <c r="A14" s="5" t="s">
        <v>78</v>
      </c>
      <c r="B14" t="s">
        <v>17</v>
      </c>
      <c r="C14" s="14">
        <v>3</v>
      </c>
      <c r="D14" s="1">
        <v>603</v>
      </c>
      <c r="E14" s="4">
        <f t="shared" si="0"/>
        <v>0.3416252072968491</v>
      </c>
      <c r="F14" s="1">
        <v>206</v>
      </c>
      <c r="G14" s="1">
        <v>6</v>
      </c>
      <c r="H14" s="1">
        <f t="shared" si="1"/>
        <v>200</v>
      </c>
      <c r="I14" s="3">
        <v>171</v>
      </c>
      <c r="J14" s="3">
        <v>11</v>
      </c>
      <c r="K14" s="3">
        <v>8</v>
      </c>
      <c r="L14" s="1">
        <v>10</v>
      </c>
      <c r="M14">
        <f t="shared" si="2"/>
        <v>200</v>
      </c>
    </row>
    <row r="15" spans="1:13" ht="15" customHeight="1">
      <c r="A15" s="5" t="s">
        <v>79</v>
      </c>
      <c r="B15" t="s">
        <v>18</v>
      </c>
      <c r="C15" s="14">
        <v>3</v>
      </c>
      <c r="D15" s="1">
        <v>40</v>
      </c>
      <c r="E15" s="4">
        <f t="shared" si="0"/>
        <v>0.275</v>
      </c>
      <c r="F15" s="1">
        <v>11</v>
      </c>
      <c r="G15" s="1">
        <v>1</v>
      </c>
      <c r="H15" s="1">
        <f t="shared" si="1"/>
        <v>10</v>
      </c>
      <c r="I15" s="3">
        <v>7</v>
      </c>
      <c r="J15" s="3">
        <v>2</v>
      </c>
      <c r="K15" s="3">
        <v>1</v>
      </c>
      <c r="L15" s="1">
        <v>0</v>
      </c>
      <c r="M15">
        <f t="shared" si="2"/>
        <v>10</v>
      </c>
    </row>
    <row r="16" spans="1:13" ht="15" customHeight="1">
      <c r="A16" s="5" t="s">
        <v>80</v>
      </c>
      <c r="B16" t="s">
        <v>19</v>
      </c>
      <c r="C16" s="14">
        <v>3</v>
      </c>
      <c r="D16" s="1">
        <v>175</v>
      </c>
      <c r="E16" s="4">
        <f t="shared" si="0"/>
        <v>0.49142857142857144</v>
      </c>
      <c r="F16" s="1">
        <v>86</v>
      </c>
      <c r="G16" s="1">
        <v>1</v>
      </c>
      <c r="H16" s="1">
        <f t="shared" si="1"/>
        <v>85</v>
      </c>
      <c r="I16" s="3">
        <v>68</v>
      </c>
      <c r="J16" s="3">
        <v>12</v>
      </c>
      <c r="K16" s="3">
        <v>4</v>
      </c>
      <c r="L16" s="1">
        <v>1</v>
      </c>
      <c r="M16">
        <f t="shared" si="2"/>
        <v>85</v>
      </c>
    </row>
    <row r="17" spans="1:13" ht="15" customHeight="1">
      <c r="A17" s="5" t="s">
        <v>81</v>
      </c>
      <c r="B17" t="s">
        <v>20</v>
      </c>
      <c r="C17" s="14">
        <v>3</v>
      </c>
      <c r="D17" s="1">
        <v>181</v>
      </c>
      <c r="E17" s="4">
        <f t="shared" si="0"/>
        <v>0.2430939226519337</v>
      </c>
      <c r="F17" s="1">
        <v>44</v>
      </c>
      <c r="G17" s="1">
        <v>4</v>
      </c>
      <c r="H17" s="1">
        <f t="shared" si="1"/>
        <v>40</v>
      </c>
      <c r="I17" s="3">
        <v>35</v>
      </c>
      <c r="J17" s="3">
        <v>1</v>
      </c>
      <c r="K17" s="3">
        <v>2</v>
      </c>
      <c r="L17" s="1">
        <v>2</v>
      </c>
      <c r="M17">
        <f t="shared" si="2"/>
        <v>40</v>
      </c>
    </row>
    <row r="18" spans="1:13" ht="15" customHeight="1">
      <c r="A18" s="5" t="s">
        <v>82</v>
      </c>
      <c r="B18" t="s">
        <v>56</v>
      </c>
      <c r="C18" s="14">
        <v>3</v>
      </c>
      <c r="D18" s="1">
        <v>262</v>
      </c>
      <c r="E18" s="4">
        <f t="shared" si="0"/>
        <v>0.36259541984732824</v>
      </c>
      <c r="F18" s="1">
        <v>95</v>
      </c>
      <c r="G18" s="1">
        <v>3</v>
      </c>
      <c r="H18" s="1">
        <f t="shared" si="1"/>
        <v>92</v>
      </c>
      <c r="I18" s="3">
        <v>80</v>
      </c>
      <c r="J18" s="3">
        <v>6</v>
      </c>
      <c r="K18" s="3">
        <v>4</v>
      </c>
      <c r="L18" s="1">
        <v>2</v>
      </c>
      <c r="M18">
        <f t="shared" si="2"/>
        <v>92</v>
      </c>
    </row>
    <row r="19" spans="1:13" ht="15" customHeight="1">
      <c r="A19" s="5" t="s">
        <v>83</v>
      </c>
      <c r="B19" t="s">
        <v>21</v>
      </c>
      <c r="C19" s="14">
        <v>3</v>
      </c>
      <c r="D19" s="1">
        <v>91</v>
      </c>
      <c r="E19" s="4">
        <f t="shared" si="0"/>
        <v>0.5824175824175825</v>
      </c>
      <c r="F19" s="1">
        <v>53</v>
      </c>
      <c r="G19" s="1">
        <v>4</v>
      </c>
      <c r="H19" s="1">
        <f t="shared" si="1"/>
        <v>49</v>
      </c>
      <c r="I19" s="3">
        <v>44</v>
      </c>
      <c r="J19" s="3">
        <v>1</v>
      </c>
      <c r="K19" s="3">
        <v>3</v>
      </c>
      <c r="L19" s="1">
        <v>1</v>
      </c>
      <c r="M19">
        <f t="shared" si="2"/>
        <v>49</v>
      </c>
    </row>
    <row r="20" spans="1:13" ht="15" customHeight="1">
      <c r="A20" s="5" t="s">
        <v>84</v>
      </c>
      <c r="B20" t="s">
        <v>22</v>
      </c>
      <c r="C20" s="14">
        <v>3</v>
      </c>
      <c r="D20" s="1">
        <v>415</v>
      </c>
      <c r="E20" s="4">
        <f t="shared" si="0"/>
        <v>0.363855421686747</v>
      </c>
      <c r="F20" s="1">
        <v>151</v>
      </c>
      <c r="G20" s="1">
        <v>4</v>
      </c>
      <c r="H20" s="1">
        <f t="shared" si="1"/>
        <v>147</v>
      </c>
      <c r="I20" s="3">
        <v>121</v>
      </c>
      <c r="J20" s="3">
        <v>7</v>
      </c>
      <c r="K20" s="3">
        <v>14</v>
      </c>
      <c r="L20" s="1">
        <v>5</v>
      </c>
      <c r="M20">
        <f t="shared" si="2"/>
        <v>147</v>
      </c>
    </row>
    <row r="21" spans="1:13" ht="15" customHeight="1">
      <c r="A21" s="5" t="s">
        <v>85</v>
      </c>
      <c r="B21" t="s">
        <v>57</v>
      </c>
      <c r="C21" s="14">
        <v>3</v>
      </c>
      <c r="D21" s="1">
        <v>354</v>
      </c>
      <c r="E21" s="4">
        <f t="shared" si="0"/>
        <v>0.3107344632768362</v>
      </c>
      <c r="F21" s="1">
        <v>110</v>
      </c>
      <c r="G21" s="1">
        <v>3</v>
      </c>
      <c r="H21" s="1">
        <f t="shared" si="1"/>
        <v>107</v>
      </c>
      <c r="I21" s="3">
        <v>97</v>
      </c>
      <c r="J21" s="3">
        <v>5</v>
      </c>
      <c r="K21" s="3">
        <v>3</v>
      </c>
      <c r="L21" s="1">
        <v>2</v>
      </c>
      <c r="M21">
        <f t="shared" si="2"/>
        <v>107</v>
      </c>
    </row>
    <row r="22" spans="1:13" ht="15" customHeight="1">
      <c r="A22" s="5" t="s">
        <v>86</v>
      </c>
      <c r="B22" t="s">
        <v>23</v>
      </c>
      <c r="C22" s="14">
        <v>3</v>
      </c>
      <c r="D22" s="1">
        <v>251</v>
      </c>
      <c r="E22" s="4">
        <f t="shared" si="0"/>
        <v>0.3426294820717131</v>
      </c>
      <c r="F22" s="1">
        <v>86</v>
      </c>
      <c r="G22" s="1">
        <v>1</v>
      </c>
      <c r="H22" s="1">
        <f t="shared" si="1"/>
        <v>85</v>
      </c>
      <c r="I22" s="3">
        <v>58</v>
      </c>
      <c r="J22" s="3">
        <v>14</v>
      </c>
      <c r="K22" s="3">
        <v>8</v>
      </c>
      <c r="L22" s="1">
        <v>5</v>
      </c>
      <c r="M22">
        <f t="shared" si="2"/>
        <v>85</v>
      </c>
    </row>
    <row r="23" spans="1:13" ht="15" customHeight="1">
      <c r="A23" s="5" t="s">
        <v>87</v>
      </c>
      <c r="B23" t="s">
        <v>24</v>
      </c>
      <c r="C23" s="14">
        <v>3</v>
      </c>
      <c r="D23" s="1">
        <v>155</v>
      </c>
      <c r="E23" s="4">
        <f t="shared" si="0"/>
        <v>0.4064516129032258</v>
      </c>
      <c r="F23" s="1">
        <v>63</v>
      </c>
      <c r="G23" s="1">
        <v>3</v>
      </c>
      <c r="H23" s="1">
        <f t="shared" si="1"/>
        <v>60</v>
      </c>
      <c r="I23" s="3">
        <v>44</v>
      </c>
      <c r="J23" s="3">
        <v>0</v>
      </c>
      <c r="K23" s="3">
        <v>7</v>
      </c>
      <c r="L23" s="1">
        <v>9</v>
      </c>
      <c r="M23">
        <f t="shared" si="2"/>
        <v>60</v>
      </c>
    </row>
    <row r="24" spans="1:13" ht="15" customHeight="1">
      <c r="A24" s="5" t="s">
        <v>88</v>
      </c>
      <c r="B24" t="s">
        <v>25</v>
      </c>
      <c r="C24" s="14">
        <v>3</v>
      </c>
      <c r="D24" s="1">
        <v>598</v>
      </c>
      <c r="E24" s="4">
        <f t="shared" si="0"/>
        <v>0.36789297658862874</v>
      </c>
      <c r="F24" s="1">
        <v>220</v>
      </c>
      <c r="G24" s="1">
        <v>11</v>
      </c>
      <c r="H24" s="1">
        <f t="shared" si="1"/>
        <v>209</v>
      </c>
      <c r="I24" s="3">
        <v>168</v>
      </c>
      <c r="J24" s="3">
        <v>12</v>
      </c>
      <c r="K24" s="3">
        <v>15</v>
      </c>
      <c r="L24" s="1">
        <v>14</v>
      </c>
      <c r="M24">
        <f t="shared" si="2"/>
        <v>209</v>
      </c>
    </row>
    <row r="25" spans="1:13" ht="15" customHeight="1">
      <c r="A25" s="5" t="s">
        <v>89</v>
      </c>
      <c r="B25" t="s">
        <v>58</v>
      </c>
      <c r="C25" s="14">
        <v>3</v>
      </c>
      <c r="D25" s="1">
        <v>336</v>
      </c>
      <c r="E25" s="4">
        <f t="shared" si="0"/>
        <v>0.26785714285714285</v>
      </c>
      <c r="F25" s="1">
        <v>90</v>
      </c>
      <c r="G25" s="1">
        <v>2</v>
      </c>
      <c r="H25" s="1">
        <f t="shared" si="1"/>
        <v>88</v>
      </c>
      <c r="I25" s="3">
        <v>68</v>
      </c>
      <c r="J25" s="3">
        <v>13</v>
      </c>
      <c r="K25" s="3">
        <v>4</v>
      </c>
      <c r="L25" s="1">
        <v>3</v>
      </c>
      <c r="M25">
        <f t="shared" si="2"/>
        <v>88</v>
      </c>
    </row>
    <row r="26" spans="1:13" ht="15" customHeight="1">
      <c r="A26" s="5" t="s">
        <v>90</v>
      </c>
      <c r="B26" t="s">
        <v>26</v>
      </c>
      <c r="C26" s="14">
        <v>3</v>
      </c>
      <c r="D26" s="1">
        <v>746</v>
      </c>
      <c r="E26" s="4">
        <f t="shared" si="0"/>
        <v>0.34986595174262736</v>
      </c>
      <c r="F26" s="1">
        <v>261</v>
      </c>
      <c r="G26" s="1">
        <v>9</v>
      </c>
      <c r="H26" s="1">
        <f t="shared" si="1"/>
        <v>252</v>
      </c>
      <c r="I26" s="3">
        <v>178</v>
      </c>
      <c r="J26" s="3">
        <v>30</v>
      </c>
      <c r="K26" s="3">
        <v>20</v>
      </c>
      <c r="L26" s="1">
        <v>24</v>
      </c>
      <c r="M26">
        <f t="shared" si="2"/>
        <v>252</v>
      </c>
    </row>
    <row r="27" spans="1:13" ht="15" customHeight="1">
      <c r="A27" s="5" t="s">
        <v>91</v>
      </c>
      <c r="B27" t="s">
        <v>59</v>
      </c>
      <c r="C27" s="14">
        <v>3</v>
      </c>
      <c r="D27" s="1">
        <v>160</v>
      </c>
      <c r="E27" s="4">
        <f t="shared" si="0"/>
        <v>0.7125</v>
      </c>
      <c r="F27" s="1">
        <v>114</v>
      </c>
      <c r="G27" s="1">
        <v>5</v>
      </c>
      <c r="H27" s="1">
        <f t="shared" si="1"/>
        <v>109</v>
      </c>
      <c r="I27" s="3">
        <v>102</v>
      </c>
      <c r="J27" s="3">
        <v>3</v>
      </c>
      <c r="K27" s="3">
        <v>2</v>
      </c>
      <c r="L27" s="1">
        <v>2</v>
      </c>
      <c r="M27">
        <f t="shared" si="2"/>
        <v>109</v>
      </c>
    </row>
    <row r="28" spans="1:13" ht="15" customHeight="1">
      <c r="A28" s="5" t="s">
        <v>92</v>
      </c>
      <c r="B28" t="s">
        <v>27</v>
      </c>
      <c r="C28" s="14">
        <v>3</v>
      </c>
      <c r="D28" s="1">
        <v>728</v>
      </c>
      <c r="E28" s="4">
        <f t="shared" si="0"/>
        <v>0.15384615384615385</v>
      </c>
      <c r="F28" s="1">
        <v>112</v>
      </c>
      <c r="G28" s="1">
        <v>1</v>
      </c>
      <c r="H28" s="1">
        <f t="shared" si="1"/>
        <v>111</v>
      </c>
      <c r="I28" s="3">
        <v>90</v>
      </c>
      <c r="J28" s="3">
        <v>8</v>
      </c>
      <c r="K28" s="3">
        <v>3</v>
      </c>
      <c r="L28" s="1">
        <v>10</v>
      </c>
      <c r="M28">
        <f t="shared" si="2"/>
        <v>111</v>
      </c>
    </row>
    <row r="29" spans="1:13" ht="15" customHeight="1">
      <c r="A29" s="5" t="s">
        <v>93</v>
      </c>
      <c r="B29" t="s">
        <v>60</v>
      </c>
      <c r="C29" s="14">
        <v>3</v>
      </c>
      <c r="D29" s="1">
        <v>369</v>
      </c>
      <c r="E29" s="4">
        <f t="shared" si="0"/>
        <v>0.33604336043360433</v>
      </c>
      <c r="F29" s="1">
        <v>124</v>
      </c>
      <c r="G29" s="1">
        <v>1</v>
      </c>
      <c r="H29" s="1">
        <f t="shared" si="1"/>
        <v>123</v>
      </c>
      <c r="I29" s="3">
        <v>106</v>
      </c>
      <c r="J29" s="3">
        <v>5</v>
      </c>
      <c r="K29" s="3">
        <v>0</v>
      </c>
      <c r="L29" s="1">
        <v>12</v>
      </c>
      <c r="M29">
        <f t="shared" si="2"/>
        <v>123</v>
      </c>
    </row>
    <row r="30" spans="1:13" ht="15" customHeight="1">
      <c r="A30" s="5" t="s">
        <v>94</v>
      </c>
      <c r="B30" t="s">
        <v>28</v>
      </c>
      <c r="C30" s="14">
        <v>3</v>
      </c>
      <c r="D30" s="1">
        <v>399</v>
      </c>
      <c r="E30" s="4">
        <f t="shared" si="0"/>
        <v>0.2531328320802005</v>
      </c>
      <c r="F30" s="1">
        <v>101</v>
      </c>
      <c r="G30" s="1">
        <v>0</v>
      </c>
      <c r="H30" s="1">
        <f t="shared" si="1"/>
        <v>101</v>
      </c>
      <c r="I30" s="3">
        <v>66</v>
      </c>
      <c r="J30" s="3">
        <v>15</v>
      </c>
      <c r="K30" s="3">
        <v>12</v>
      </c>
      <c r="L30" s="1">
        <v>8</v>
      </c>
      <c r="M30">
        <f t="shared" si="2"/>
        <v>101</v>
      </c>
    </row>
    <row r="31" spans="1:13" ht="15" customHeight="1">
      <c r="A31" s="5" t="s">
        <v>95</v>
      </c>
      <c r="B31" t="s">
        <v>29</v>
      </c>
      <c r="C31" s="14">
        <v>3</v>
      </c>
      <c r="D31" s="1">
        <v>229</v>
      </c>
      <c r="E31" s="4">
        <f t="shared" si="0"/>
        <v>0.6550218340611353</v>
      </c>
      <c r="F31" s="1">
        <v>150</v>
      </c>
      <c r="G31" s="1">
        <v>17</v>
      </c>
      <c r="H31" s="1">
        <f t="shared" si="1"/>
        <v>133</v>
      </c>
      <c r="I31" s="3">
        <v>113</v>
      </c>
      <c r="J31" s="3">
        <v>14</v>
      </c>
      <c r="K31" s="3">
        <v>1</v>
      </c>
      <c r="L31" s="1">
        <v>5</v>
      </c>
      <c r="M31">
        <f t="shared" si="2"/>
        <v>133</v>
      </c>
    </row>
    <row r="32" spans="1:13" ht="15" customHeight="1">
      <c r="A32" s="5" t="s">
        <v>96</v>
      </c>
      <c r="B32" t="s">
        <v>30</v>
      </c>
      <c r="C32" s="14">
        <v>3</v>
      </c>
      <c r="D32" s="1">
        <v>420</v>
      </c>
      <c r="E32" s="4">
        <f t="shared" si="0"/>
        <v>0.2619047619047619</v>
      </c>
      <c r="F32" s="1">
        <v>110</v>
      </c>
      <c r="G32" s="1">
        <v>2</v>
      </c>
      <c r="H32" s="1">
        <f t="shared" si="1"/>
        <v>108</v>
      </c>
      <c r="I32" s="3">
        <v>96</v>
      </c>
      <c r="J32" s="3">
        <v>6</v>
      </c>
      <c r="K32" s="3">
        <v>3</v>
      </c>
      <c r="L32" s="1">
        <v>3</v>
      </c>
      <c r="M32">
        <f t="shared" si="2"/>
        <v>108</v>
      </c>
    </row>
    <row r="33" spans="1:13" ht="15" customHeight="1">
      <c r="A33" s="5" t="s">
        <v>97</v>
      </c>
      <c r="B33" t="s">
        <v>31</v>
      </c>
      <c r="C33" s="14">
        <v>3</v>
      </c>
      <c r="D33" s="1">
        <v>186</v>
      </c>
      <c r="E33" s="4">
        <f t="shared" si="0"/>
        <v>0.41397849462365593</v>
      </c>
      <c r="F33" s="1">
        <v>77</v>
      </c>
      <c r="G33" s="1">
        <v>0</v>
      </c>
      <c r="H33" s="1">
        <f t="shared" si="1"/>
        <v>77</v>
      </c>
      <c r="I33" s="3">
        <v>58</v>
      </c>
      <c r="J33" s="3">
        <v>9</v>
      </c>
      <c r="K33" s="3">
        <v>8</v>
      </c>
      <c r="L33" s="1">
        <v>2</v>
      </c>
      <c r="M33">
        <f t="shared" si="2"/>
        <v>77</v>
      </c>
    </row>
    <row r="34" spans="1:13" ht="15" customHeight="1">
      <c r="A34" s="5" t="s">
        <v>98</v>
      </c>
      <c r="B34" t="s">
        <v>32</v>
      </c>
      <c r="C34" s="14">
        <v>3</v>
      </c>
      <c r="D34" s="1">
        <v>102</v>
      </c>
      <c r="E34" s="4">
        <f t="shared" si="0"/>
        <v>0.6176470588235294</v>
      </c>
      <c r="F34" s="1">
        <v>63</v>
      </c>
      <c r="G34" s="1">
        <v>0</v>
      </c>
      <c r="H34" s="1">
        <f t="shared" si="1"/>
        <v>63</v>
      </c>
      <c r="I34" s="3">
        <v>23</v>
      </c>
      <c r="J34" s="3">
        <v>34</v>
      </c>
      <c r="K34" s="3">
        <v>1</v>
      </c>
      <c r="L34" s="1">
        <v>5</v>
      </c>
      <c r="M34">
        <f t="shared" si="2"/>
        <v>63</v>
      </c>
    </row>
    <row r="35" spans="1:13" ht="15" customHeight="1">
      <c r="A35" s="5" t="s">
        <v>99</v>
      </c>
      <c r="B35" t="s">
        <v>33</v>
      </c>
      <c r="C35" s="14">
        <v>3</v>
      </c>
      <c r="D35" s="1">
        <v>240</v>
      </c>
      <c r="E35" s="4">
        <f t="shared" si="0"/>
        <v>0.4</v>
      </c>
      <c r="F35" s="1">
        <v>96</v>
      </c>
      <c r="G35" s="1">
        <v>4</v>
      </c>
      <c r="H35" s="1">
        <f t="shared" si="1"/>
        <v>92</v>
      </c>
      <c r="I35" s="3">
        <v>66</v>
      </c>
      <c r="J35" s="3">
        <v>9</v>
      </c>
      <c r="K35" s="3">
        <v>7</v>
      </c>
      <c r="L35" s="1">
        <v>10</v>
      </c>
      <c r="M35">
        <f t="shared" si="2"/>
        <v>92</v>
      </c>
    </row>
    <row r="36" spans="1:13" ht="15" customHeight="1">
      <c r="A36" s="5" t="s">
        <v>100</v>
      </c>
      <c r="B36" t="s">
        <v>34</v>
      </c>
      <c r="C36" s="14">
        <v>3</v>
      </c>
      <c r="D36" s="1">
        <v>263</v>
      </c>
      <c r="E36" s="4">
        <f t="shared" si="0"/>
        <v>0.29277566539923955</v>
      </c>
      <c r="F36" s="1">
        <v>77</v>
      </c>
      <c r="G36" s="1">
        <v>1</v>
      </c>
      <c r="H36" s="1">
        <f t="shared" si="1"/>
        <v>76</v>
      </c>
      <c r="I36" s="3">
        <v>55</v>
      </c>
      <c r="J36" s="3">
        <v>15</v>
      </c>
      <c r="K36" s="3">
        <v>0</v>
      </c>
      <c r="L36" s="1">
        <v>6</v>
      </c>
      <c r="M36">
        <f t="shared" si="2"/>
        <v>76</v>
      </c>
    </row>
    <row r="37" spans="1:13" ht="15" customHeight="1">
      <c r="A37" s="5" t="s">
        <v>101</v>
      </c>
      <c r="B37" t="s">
        <v>35</v>
      </c>
      <c r="C37" s="14">
        <v>3</v>
      </c>
      <c r="D37" s="1">
        <v>352</v>
      </c>
      <c r="E37" s="4">
        <f aca="true" t="shared" si="3" ref="E37:E60">F37/D37</f>
        <v>0.23011363636363635</v>
      </c>
      <c r="F37" s="1">
        <v>81</v>
      </c>
      <c r="G37" s="1">
        <v>2</v>
      </c>
      <c r="H37" s="1">
        <f aca="true" t="shared" si="4" ref="H37:H59">F37-G37</f>
        <v>79</v>
      </c>
      <c r="I37" s="3">
        <v>58</v>
      </c>
      <c r="J37" s="3">
        <v>12</v>
      </c>
      <c r="K37" s="3">
        <v>3</v>
      </c>
      <c r="L37" s="1">
        <v>6</v>
      </c>
      <c r="M37">
        <f t="shared" si="2"/>
        <v>79</v>
      </c>
    </row>
    <row r="38" spans="1:13" ht="15" customHeight="1">
      <c r="A38" s="5" t="s">
        <v>102</v>
      </c>
      <c r="B38" t="s">
        <v>36</v>
      </c>
      <c r="C38" s="14">
        <v>3</v>
      </c>
      <c r="D38" s="1">
        <v>183</v>
      </c>
      <c r="E38" s="4">
        <f t="shared" si="3"/>
        <v>0.3442622950819672</v>
      </c>
      <c r="F38" s="1">
        <v>63</v>
      </c>
      <c r="G38" s="1">
        <v>8</v>
      </c>
      <c r="H38" s="1">
        <f t="shared" si="4"/>
        <v>55</v>
      </c>
      <c r="I38" s="3">
        <v>41</v>
      </c>
      <c r="J38" s="3">
        <v>3</v>
      </c>
      <c r="K38" s="3">
        <v>3</v>
      </c>
      <c r="L38" s="1">
        <v>8</v>
      </c>
      <c r="M38">
        <f t="shared" si="2"/>
        <v>55</v>
      </c>
    </row>
    <row r="39" spans="1:13" ht="15" customHeight="1">
      <c r="A39" s="5" t="s">
        <v>103</v>
      </c>
      <c r="B39" t="s">
        <v>37</v>
      </c>
      <c r="C39" s="14">
        <v>3</v>
      </c>
      <c r="D39" s="1">
        <v>494</v>
      </c>
      <c r="E39" s="4">
        <f t="shared" si="3"/>
        <v>0.354251012145749</v>
      </c>
      <c r="F39" s="1">
        <v>175</v>
      </c>
      <c r="G39" s="1">
        <v>3</v>
      </c>
      <c r="H39" s="1">
        <f t="shared" si="4"/>
        <v>172</v>
      </c>
      <c r="I39" s="3">
        <v>132</v>
      </c>
      <c r="J39" s="3">
        <v>18</v>
      </c>
      <c r="K39" s="3">
        <v>11</v>
      </c>
      <c r="L39" s="1">
        <v>11</v>
      </c>
      <c r="M39">
        <f t="shared" si="2"/>
        <v>172</v>
      </c>
    </row>
    <row r="40" spans="1:13" ht="15" customHeight="1">
      <c r="A40" s="5" t="s">
        <v>104</v>
      </c>
      <c r="B40" t="s">
        <v>38</v>
      </c>
      <c r="C40" s="14">
        <v>3</v>
      </c>
      <c r="D40" s="1">
        <v>294</v>
      </c>
      <c r="E40" s="4">
        <f t="shared" si="3"/>
        <v>0.4421768707482993</v>
      </c>
      <c r="F40" s="1">
        <v>130</v>
      </c>
      <c r="G40" s="1">
        <v>15</v>
      </c>
      <c r="H40" s="1">
        <f t="shared" si="4"/>
        <v>115</v>
      </c>
      <c r="I40" s="3">
        <v>86</v>
      </c>
      <c r="J40" s="3">
        <v>19</v>
      </c>
      <c r="K40" s="3">
        <v>5</v>
      </c>
      <c r="L40" s="1">
        <v>5</v>
      </c>
      <c r="M40">
        <f t="shared" si="2"/>
        <v>115</v>
      </c>
    </row>
    <row r="41" spans="1:13" ht="15" customHeight="1">
      <c r="A41" s="5" t="s">
        <v>105</v>
      </c>
      <c r="B41" t="s">
        <v>39</v>
      </c>
      <c r="C41" s="14">
        <v>3</v>
      </c>
      <c r="D41" s="1">
        <v>225</v>
      </c>
      <c r="E41" s="4">
        <f t="shared" si="3"/>
        <v>0.35555555555555557</v>
      </c>
      <c r="F41" s="1">
        <v>80</v>
      </c>
      <c r="G41" s="1">
        <v>3</v>
      </c>
      <c r="H41" s="1">
        <f t="shared" si="4"/>
        <v>77</v>
      </c>
      <c r="I41" s="3">
        <v>58</v>
      </c>
      <c r="J41" s="3">
        <v>8</v>
      </c>
      <c r="K41" s="3">
        <v>8</v>
      </c>
      <c r="L41" s="1">
        <v>3</v>
      </c>
      <c r="M41">
        <f t="shared" si="2"/>
        <v>77</v>
      </c>
    </row>
    <row r="42" spans="1:13" ht="15" customHeight="1">
      <c r="A42" s="5" t="s">
        <v>106</v>
      </c>
      <c r="B42" t="s">
        <v>40</v>
      </c>
      <c r="C42" s="14">
        <v>3</v>
      </c>
      <c r="D42" s="1">
        <v>686</v>
      </c>
      <c r="E42" s="4">
        <f t="shared" si="3"/>
        <v>0.27405247813411077</v>
      </c>
      <c r="F42" s="1">
        <v>188</v>
      </c>
      <c r="G42" s="1">
        <v>7</v>
      </c>
      <c r="H42" s="1">
        <f t="shared" si="4"/>
        <v>181</v>
      </c>
      <c r="I42" s="3">
        <v>153</v>
      </c>
      <c r="J42" s="3">
        <v>11</v>
      </c>
      <c r="K42" s="3">
        <v>7</v>
      </c>
      <c r="L42" s="1">
        <v>10</v>
      </c>
      <c r="M42">
        <f t="shared" si="2"/>
        <v>181</v>
      </c>
    </row>
    <row r="43" spans="1:13" ht="15" customHeight="1">
      <c r="A43" s="5" t="s">
        <v>107</v>
      </c>
      <c r="B43" t="s">
        <v>41</v>
      </c>
      <c r="C43" s="14">
        <v>3</v>
      </c>
      <c r="D43" s="1">
        <v>166</v>
      </c>
      <c r="E43" s="4">
        <f t="shared" si="3"/>
        <v>0.5481927710843374</v>
      </c>
      <c r="F43" s="1">
        <v>91</v>
      </c>
      <c r="G43" s="1">
        <v>4</v>
      </c>
      <c r="H43" s="1">
        <f t="shared" si="4"/>
        <v>87</v>
      </c>
      <c r="I43" s="3">
        <v>71</v>
      </c>
      <c r="J43" s="3">
        <v>5</v>
      </c>
      <c r="K43" s="3">
        <v>4</v>
      </c>
      <c r="L43" s="1">
        <v>7</v>
      </c>
      <c r="M43">
        <f t="shared" si="2"/>
        <v>87</v>
      </c>
    </row>
    <row r="44" spans="1:13" ht="15" customHeight="1">
      <c r="A44" s="5" t="s">
        <v>108</v>
      </c>
      <c r="B44" t="s">
        <v>42</v>
      </c>
      <c r="C44" s="14">
        <v>3</v>
      </c>
      <c r="D44" s="1">
        <v>198</v>
      </c>
      <c r="E44" s="4">
        <f t="shared" si="3"/>
        <v>0.36363636363636365</v>
      </c>
      <c r="F44" s="1">
        <v>72</v>
      </c>
      <c r="G44" s="1">
        <v>4</v>
      </c>
      <c r="H44" s="1">
        <f t="shared" si="4"/>
        <v>68</v>
      </c>
      <c r="I44" s="3">
        <v>47</v>
      </c>
      <c r="J44" s="3">
        <v>7</v>
      </c>
      <c r="K44" s="3">
        <v>11</v>
      </c>
      <c r="L44" s="1">
        <v>3</v>
      </c>
      <c r="M44">
        <f t="shared" si="2"/>
        <v>68</v>
      </c>
    </row>
    <row r="45" spans="1:13" ht="15" customHeight="1">
      <c r="A45" s="5" t="s">
        <v>109</v>
      </c>
      <c r="B45" t="s">
        <v>43</v>
      </c>
      <c r="C45" s="14">
        <v>3</v>
      </c>
      <c r="D45" s="1">
        <v>307</v>
      </c>
      <c r="E45" s="4">
        <f t="shared" si="3"/>
        <v>0.2931596091205212</v>
      </c>
      <c r="F45" s="1">
        <v>90</v>
      </c>
      <c r="G45" s="1">
        <v>1</v>
      </c>
      <c r="H45" s="1">
        <f t="shared" si="4"/>
        <v>89</v>
      </c>
      <c r="I45" s="3">
        <v>79</v>
      </c>
      <c r="J45" s="3">
        <v>4</v>
      </c>
      <c r="K45" s="3">
        <v>3</v>
      </c>
      <c r="L45" s="1">
        <v>3</v>
      </c>
      <c r="M45">
        <f t="shared" si="2"/>
        <v>89</v>
      </c>
    </row>
    <row r="46" spans="1:13" ht="15" customHeight="1">
      <c r="A46" s="5" t="s">
        <v>110</v>
      </c>
      <c r="B46" t="s">
        <v>44</v>
      </c>
      <c r="C46" s="14">
        <v>3</v>
      </c>
      <c r="D46" s="1">
        <v>391</v>
      </c>
      <c r="E46" s="4">
        <f t="shared" si="3"/>
        <v>0.5524296675191815</v>
      </c>
      <c r="F46" s="1">
        <v>216</v>
      </c>
      <c r="G46" s="1">
        <v>21</v>
      </c>
      <c r="H46" s="1">
        <f t="shared" si="4"/>
        <v>195</v>
      </c>
      <c r="I46" s="3">
        <v>168</v>
      </c>
      <c r="J46" s="3">
        <v>18</v>
      </c>
      <c r="K46" s="3">
        <v>7</v>
      </c>
      <c r="L46" s="1">
        <v>2</v>
      </c>
      <c r="M46">
        <f t="shared" si="2"/>
        <v>195</v>
      </c>
    </row>
    <row r="47" spans="1:13" ht="15" customHeight="1">
      <c r="A47" s="5" t="s">
        <v>111</v>
      </c>
      <c r="B47" t="s">
        <v>45</v>
      </c>
      <c r="C47" s="14">
        <v>3</v>
      </c>
      <c r="D47" s="1">
        <v>284</v>
      </c>
      <c r="E47" s="4">
        <f t="shared" si="3"/>
        <v>0.43661971830985913</v>
      </c>
      <c r="F47" s="1">
        <v>124</v>
      </c>
      <c r="G47" s="1">
        <v>8</v>
      </c>
      <c r="H47" s="1">
        <f t="shared" si="4"/>
        <v>116</v>
      </c>
      <c r="I47" s="3">
        <v>101</v>
      </c>
      <c r="J47" s="3">
        <v>4</v>
      </c>
      <c r="K47" s="3">
        <v>4</v>
      </c>
      <c r="L47" s="1">
        <v>7</v>
      </c>
      <c r="M47">
        <f t="shared" si="2"/>
        <v>116</v>
      </c>
    </row>
    <row r="48" spans="1:13" ht="15" customHeight="1">
      <c r="A48" s="5" t="s">
        <v>112</v>
      </c>
      <c r="B48" t="s">
        <v>46</v>
      </c>
      <c r="C48" s="14">
        <v>3</v>
      </c>
      <c r="D48" s="1">
        <v>91</v>
      </c>
      <c r="E48" s="4">
        <f t="shared" si="3"/>
        <v>0.5934065934065934</v>
      </c>
      <c r="F48" s="1">
        <v>54</v>
      </c>
      <c r="G48" s="1">
        <v>1</v>
      </c>
      <c r="H48" s="1">
        <f t="shared" si="4"/>
        <v>53</v>
      </c>
      <c r="I48" s="3">
        <v>47</v>
      </c>
      <c r="J48" s="3">
        <v>1</v>
      </c>
      <c r="K48" s="3">
        <v>2</v>
      </c>
      <c r="L48" s="1">
        <v>3</v>
      </c>
      <c r="M48">
        <f t="shared" si="2"/>
        <v>53</v>
      </c>
    </row>
    <row r="49" spans="1:13" ht="15" customHeight="1">
      <c r="A49" s="5" t="s">
        <v>113</v>
      </c>
      <c r="B49" t="s">
        <v>47</v>
      </c>
      <c r="C49" s="14">
        <v>3</v>
      </c>
      <c r="D49" s="1">
        <v>317</v>
      </c>
      <c r="E49" s="4">
        <f t="shared" si="3"/>
        <v>0.3627760252365931</v>
      </c>
      <c r="F49" s="1">
        <v>115</v>
      </c>
      <c r="G49" s="1">
        <v>5</v>
      </c>
      <c r="H49" s="1">
        <f t="shared" si="4"/>
        <v>110</v>
      </c>
      <c r="I49" s="3">
        <v>76</v>
      </c>
      <c r="J49" s="3">
        <v>8</v>
      </c>
      <c r="K49" s="3">
        <v>10</v>
      </c>
      <c r="L49" s="1">
        <v>16</v>
      </c>
      <c r="M49">
        <f t="shared" si="2"/>
        <v>110</v>
      </c>
    </row>
    <row r="50" spans="1:13" ht="15" customHeight="1">
      <c r="A50" s="5" t="s">
        <v>114</v>
      </c>
      <c r="B50" t="s">
        <v>48</v>
      </c>
      <c r="C50" s="14">
        <v>3</v>
      </c>
      <c r="D50" s="1">
        <v>847</v>
      </c>
      <c r="E50" s="4">
        <f t="shared" si="3"/>
        <v>0.3234946871310508</v>
      </c>
      <c r="F50" s="1">
        <v>274</v>
      </c>
      <c r="G50" s="1">
        <v>4</v>
      </c>
      <c r="H50" s="1">
        <f t="shared" si="4"/>
        <v>270</v>
      </c>
      <c r="I50" s="3">
        <v>235</v>
      </c>
      <c r="J50" s="3">
        <v>13</v>
      </c>
      <c r="K50" s="3">
        <v>12</v>
      </c>
      <c r="L50" s="1">
        <v>10</v>
      </c>
      <c r="M50">
        <f t="shared" si="2"/>
        <v>270</v>
      </c>
    </row>
    <row r="51" spans="1:13" ht="15" customHeight="1">
      <c r="A51" s="5" t="s">
        <v>115</v>
      </c>
      <c r="B51" t="s">
        <v>61</v>
      </c>
      <c r="C51" s="14">
        <v>3</v>
      </c>
      <c r="D51" s="1">
        <v>681</v>
      </c>
      <c r="E51" s="4">
        <f t="shared" si="3"/>
        <v>0.30983847283406757</v>
      </c>
      <c r="F51" s="1">
        <v>211</v>
      </c>
      <c r="G51" s="1">
        <v>6</v>
      </c>
      <c r="H51" s="1">
        <f t="shared" si="4"/>
        <v>205</v>
      </c>
      <c r="I51" s="3">
        <v>169</v>
      </c>
      <c r="J51" s="3">
        <v>3</v>
      </c>
      <c r="K51" s="3">
        <v>19</v>
      </c>
      <c r="L51" s="1">
        <v>14</v>
      </c>
      <c r="M51">
        <f t="shared" si="2"/>
        <v>205</v>
      </c>
    </row>
    <row r="52" spans="1:13" ht="15" customHeight="1">
      <c r="A52" s="5" t="s">
        <v>116</v>
      </c>
      <c r="B52" t="s">
        <v>62</v>
      </c>
      <c r="C52" s="14">
        <v>3</v>
      </c>
      <c r="D52" s="1">
        <v>1141</v>
      </c>
      <c r="E52" s="4">
        <f t="shared" si="3"/>
        <v>0.28659070990359337</v>
      </c>
      <c r="F52" s="1">
        <v>327</v>
      </c>
      <c r="G52" s="1">
        <v>23</v>
      </c>
      <c r="H52" s="1">
        <f t="shared" si="4"/>
        <v>304</v>
      </c>
      <c r="I52" s="3">
        <v>211</v>
      </c>
      <c r="J52" s="3">
        <v>58</v>
      </c>
      <c r="K52" s="3">
        <v>20</v>
      </c>
      <c r="L52" s="1">
        <v>15</v>
      </c>
      <c r="M52">
        <f t="shared" si="2"/>
        <v>304</v>
      </c>
    </row>
    <row r="53" spans="1:13" ht="15" customHeight="1">
      <c r="A53" s="5" t="s">
        <v>117</v>
      </c>
      <c r="B53" t="s">
        <v>49</v>
      </c>
      <c r="C53" s="14">
        <v>3</v>
      </c>
      <c r="D53" s="1">
        <v>246</v>
      </c>
      <c r="E53" s="4">
        <f t="shared" si="3"/>
        <v>0.36585365853658536</v>
      </c>
      <c r="F53" s="1">
        <v>90</v>
      </c>
      <c r="G53" s="1">
        <v>2</v>
      </c>
      <c r="H53" s="1">
        <f t="shared" si="4"/>
        <v>88</v>
      </c>
      <c r="I53" s="3">
        <v>76</v>
      </c>
      <c r="J53" s="3">
        <v>3</v>
      </c>
      <c r="K53" s="3">
        <v>4</v>
      </c>
      <c r="L53" s="1">
        <v>5</v>
      </c>
      <c r="M53">
        <f t="shared" si="2"/>
        <v>88</v>
      </c>
    </row>
    <row r="54" spans="1:13" ht="15" customHeight="1">
      <c r="A54" s="5" t="s">
        <v>118</v>
      </c>
      <c r="B54" t="s">
        <v>50</v>
      </c>
      <c r="C54" s="14">
        <v>3</v>
      </c>
      <c r="D54" s="1">
        <v>379</v>
      </c>
      <c r="E54" s="4">
        <f t="shared" si="3"/>
        <v>0.44854881266490765</v>
      </c>
      <c r="F54" s="1">
        <v>170</v>
      </c>
      <c r="G54" s="1">
        <v>2</v>
      </c>
      <c r="H54" s="1">
        <f t="shared" si="4"/>
        <v>168</v>
      </c>
      <c r="I54" s="3">
        <v>95</v>
      </c>
      <c r="J54" s="3">
        <v>12</v>
      </c>
      <c r="K54" s="3">
        <v>48</v>
      </c>
      <c r="L54" s="1">
        <v>13</v>
      </c>
      <c r="M54">
        <f t="shared" si="2"/>
        <v>168</v>
      </c>
    </row>
    <row r="55" spans="1:13" ht="15" customHeight="1">
      <c r="A55" s="5" t="s">
        <v>119</v>
      </c>
      <c r="B55" t="s">
        <v>51</v>
      </c>
      <c r="C55" s="14">
        <v>3</v>
      </c>
      <c r="D55" s="1">
        <v>155</v>
      </c>
      <c r="E55" s="4">
        <f t="shared" si="3"/>
        <v>0.36129032258064514</v>
      </c>
      <c r="F55" s="1">
        <v>56</v>
      </c>
      <c r="G55" s="1">
        <v>2</v>
      </c>
      <c r="H55" s="1">
        <f t="shared" si="4"/>
        <v>54</v>
      </c>
      <c r="I55" s="3">
        <v>39</v>
      </c>
      <c r="J55" s="3">
        <v>6</v>
      </c>
      <c r="K55" s="3">
        <v>4</v>
      </c>
      <c r="L55" s="1">
        <v>5</v>
      </c>
      <c r="M55">
        <f t="shared" si="2"/>
        <v>54</v>
      </c>
    </row>
    <row r="56" spans="1:13" ht="15" customHeight="1">
      <c r="A56" s="5" t="s">
        <v>120</v>
      </c>
      <c r="B56" t="s">
        <v>63</v>
      </c>
      <c r="C56" s="14">
        <v>3</v>
      </c>
      <c r="D56" s="1">
        <v>219</v>
      </c>
      <c r="E56" s="4">
        <f t="shared" si="3"/>
        <v>0.1963470319634703</v>
      </c>
      <c r="F56" s="1">
        <v>43</v>
      </c>
      <c r="G56" s="1">
        <v>1</v>
      </c>
      <c r="H56" s="1">
        <f t="shared" si="4"/>
        <v>42</v>
      </c>
      <c r="I56" s="3">
        <v>29</v>
      </c>
      <c r="J56" s="3">
        <v>6</v>
      </c>
      <c r="K56" s="3">
        <v>5</v>
      </c>
      <c r="L56" s="1">
        <v>2</v>
      </c>
      <c r="M56">
        <f t="shared" si="2"/>
        <v>42</v>
      </c>
    </row>
    <row r="57" spans="1:13" ht="15" customHeight="1">
      <c r="A57" s="5" t="s">
        <v>121</v>
      </c>
      <c r="B57" t="s">
        <v>52</v>
      </c>
      <c r="C57" s="14">
        <v>3</v>
      </c>
      <c r="D57" s="1">
        <v>222</v>
      </c>
      <c r="E57" s="4">
        <f t="shared" si="3"/>
        <v>0.45045045045045046</v>
      </c>
      <c r="F57" s="1">
        <v>100</v>
      </c>
      <c r="G57" s="1">
        <v>7</v>
      </c>
      <c r="H57" s="1">
        <f t="shared" si="4"/>
        <v>93</v>
      </c>
      <c r="I57" s="3">
        <v>72</v>
      </c>
      <c r="J57" s="3">
        <v>3</v>
      </c>
      <c r="K57" s="3">
        <v>9</v>
      </c>
      <c r="L57" s="1">
        <v>9</v>
      </c>
      <c r="M57">
        <f t="shared" si="2"/>
        <v>93</v>
      </c>
    </row>
    <row r="58" spans="1:13" ht="15" customHeight="1">
      <c r="A58" s="5" t="s">
        <v>122</v>
      </c>
      <c r="B58" t="s">
        <v>53</v>
      </c>
      <c r="C58" s="14">
        <v>3</v>
      </c>
      <c r="D58" s="1">
        <v>499</v>
      </c>
      <c r="E58" s="4">
        <f t="shared" si="3"/>
        <v>0.2725450901803607</v>
      </c>
      <c r="F58" s="1">
        <v>136</v>
      </c>
      <c r="G58" s="1">
        <v>5</v>
      </c>
      <c r="H58" s="1">
        <f t="shared" si="4"/>
        <v>131</v>
      </c>
      <c r="I58" s="3">
        <v>94</v>
      </c>
      <c r="J58" s="3">
        <v>9</v>
      </c>
      <c r="K58" s="3">
        <v>22</v>
      </c>
      <c r="L58" s="1">
        <v>6</v>
      </c>
      <c r="M58">
        <f t="shared" si="2"/>
        <v>131</v>
      </c>
    </row>
    <row r="59" spans="1:13" ht="15" customHeight="1">
      <c r="A59" s="5" t="s">
        <v>123</v>
      </c>
      <c r="B59" t="s">
        <v>54</v>
      </c>
      <c r="C59" s="14">
        <v>3</v>
      </c>
      <c r="D59" s="1">
        <v>600</v>
      </c>
      <c r="E59" s="4">
        <f t="shared" si="3"/>
        <v>0.2833333333333333</v>
      </c>
      <c r="F59" s="1">
        <v>170</v>
      </c>
      <c r="G59" s="1">
        <v>2</v>
      </c>
      <c r="H59" s="1">
        <f t="shared" si="4"/>
        <v>168</v>
      </c>
      <c r="I59" s="3">
        <v>136</v>
      </c>
      <c r="J59" s="3">
        <v>7</v>
      </c>
      <c r="K59" s="3">
        <v>6</v>
      </c>
      <c r="L59" s="1">
        <v>19</v>
      </c>
      <c r="M59">
        <f t="shared" si="2"/>
        <v>168</v>
      </c>
    </row>
    <row r="60" spans="1:12" s="10" customFormat="1" ht="22.5" customHeight="1">
      <c r="A60" s="24" t="s">
        <v>1</v>
      </c>
      <c r="B60" s="24"/>
      <c r="C60" s="15"/>
      <c r="D60" s="11">
        <f>SUM(D5:D59)</f>
        <v>18700</v>
      </c>
      <c r="E60" s="12">
        <f t="shared" si="3"/>
        <v>0.3445989304812834</v>
      </c>
      <c r="F60" s="11">
        <f aca="true" t="shared" si="5" ref="F60:L60">SUM(F5:F59)</f>
        <v>6444</v>
      </c>
      <c r="G60" s="11">
        <f t="shared" si="5"/>
        <v>250</v>
      </c>
      <c r="H60" s="11">
        <f t="shared" si="5"/>
        <v>6194</v>
      </c>
      <c r="I60" s="11">
        <f t="shared" si="5"/>
        <v>4779</v>
      </c>
      <c r="J60" s="11">
        <f t="shared" si="5"/>
        <v>614</v>
      </c>
      <c r="K60" s="11">
        <f t="shared" si="5"/>
        <v>425</v>
      </c>
      <c r="L60" s="11">
        <f t="shared" si="5"/>
        <v>376</v>
      </c>
    </row>
  </sheetData>
  <sheetProtection/>
  <mergeCells count="4">
    <mergeCell ref="A1:L1"/>
    <mergeCell ref="A2:L2"/>
    <mergeCell ref="A3:L3"/>
    <mergeCell ref="A60:B60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2" r:id="rId1"/>
  <headerFooter alignWithMargins="0">
    <oddHeader>&amp;C&amp;A</oddHeader>
    <oddFooter>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leeb2</cp:lastModifiedBy>
  <cp:lastPrinted>2011-01-30T13:54:21Z</cp:lastPrinted>
  <dcterms:created xsi:type="dcterms:W3CDTF">1998-02-09T12:53:03Z</dcterms:created>
  <dcterms:modified xsi:type="dcterms:W3CDTF">2011-01-31T10:16:52Z</dcterms:modified>
  <cp:category/>
  <cp:version/>
  <cp:contentType/>
  <cp:contentStatus/>
</cp:coreProperties>
</file>