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Deutschlandsberg_BK" sheetId="1" r:id="rId1"/>
    <sheet name="Deutschlandsberg_LK" sheetId="2" r:id="rId2"/>
  </sheets>
  <definedNames>
    <definedName name="_xlnm.Print_Titles" localSheetId="0">'Deutschlandsberg_BK'!$1:$4</definedName>
    <definedName name="_xlnm.Print_Titles" localSheetId="1">'Deutschlandsberg_LK'!$1:$4</definedName>
  </definedNames>
  <calcPr fullCalcOnLoad="1"/>
</workbook>
</file>

<file path=xl/sharedStrings.xml><?xml version="1.0" encoding="utf-8"?>
<sst xmlns="http://schemas.openxmlformats.org/spreadsheetml/2006/main" count="194" uniqueCount="101">
  <si>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</si>
  <si>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</si>
  <si>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</si>
  <si>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</si>
  <si>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</si>
  <si>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</si>
  <si>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</si>
  <si>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</si>
  <si>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</si>
  <si>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Aibl</t>
  </si>
  <si>
    <t>Bad Gams</t>
  </si>
  <si>
    <t>Deutschlandsberg</t>
  </si>
  <si>
    <t>Eibiswald</t>
  </si>
  <si>
    <t>Frauental an der Laßnitz</t>
  </si>
  <si>
    <t>Freiland bei Deutschlandsberg</t>
  </si>
  <si>
    <t>Garanas</t>
  </si>
  <si>
    <t>Georgsberg</t>
  </si>
  <si>
    <t>Greisdorf</t>
  </si>
  <si>
    <t>Gressenberg</t>
  </si>
  <si>
    <t>Groß Sankt Florian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</si>
  <si>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</si>
  <si>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</si>
  <si>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</si>
  <si>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</si>
  <si>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</si>
  <si>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</si>
  <si>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</si>
  <si>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</si>
  <si>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</si>
  <si>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Preding</t>
  </si>
  <si>
    <t>Rassach</t>
  </si>
  <si>
    <t>Schwanberg</t>
  </si>
  <si>
    <t>Soboth</t>
  </si>
  <si>
    <t>Stainz</t>
  </si>
  <si>
    <t>Stainztal</t>
  </si>
  <si>
    <t>Stallhof</t>
  </si>
  <si>
    <t>Trahütten</t>
  </si>
  <si>
    <t>Unterbergla</t>
  </si>
  <si>
    <t>Wernersdorf</t>
  </si>
  <si>
    <t>Wettmannstätten</t>
  </si>
  <si>
    <t>Wielfresen</t>
  </si>
  <si>
    <t>Wies</t>
  </si>
  <si>
    <t>B E Z I R K S K A M M E R</t>
  </si>
  <si>
    <t>Pölfing-Brunn</t>
  </si>
  <si>
    <t>Sankt Josef (Weststeiermark)</t>
  </si>
  <si>
    <t>Sankt Martin im Sulmtal</t>
  </si>
  <si>
    <t>Sankt Oswald ob Eibiswald</t>
  </si>
  <si>
    <t>Sankt Peter im Sulmtal</t>
  </si>
  <si>
    <t>Sankt Stefan ob Stainz</t>
  </si>
  <si>
    <t>Sulmeck-Greith</t>
  </si>
  <si>
    <t>Steirischer Bauernbund (STBB)</t>
  </si>
  <si>
    <t>Ergebnis Deutschlandsberg</t>
  </si>
  <si>
    <t>L AN D E S K A M M E R</t>
  </si>
  <si>
    <t>WKR</t>
  </si>
  <si>
    <t>60301</t>
  </si>
  <si>
    <t>60302</t>
  </si>
  <si>
    <t>60303</t>
  </si>
  <si>
    <t>60305</t>
  </si>
  <si>
    <t>60306</t>
  </si>
  <si>
    <t>60307</t>
  </si>
  <si>
    <t>60308</t>
  </si>
  <si>
    <t>60309</t>
  </si>
  <si>
    <t>60310</t>
  </si>
  <si>
    <t>60311</t>
  </si>
  <si>
    <t>60312</t>
  </si>
  <si>
    <t>60313</t>
  </si>
  <si>
    <t>60314</t>
  </si>
  <si>
    <t>60315</t>
  </si>
  <si>
    <t>60316</t>
  </si>
  <si>
    <t>60318</t>
  </si>
  <si>
    <t>60319</t>
  </si>
  <si>
    <t>60320</t>
  </si>
  <si>
    <t>60321</t>
  </si>
  <si>
    <t>60322</t>
  </si>
  <si>
    <t>60323</t>
  </si>
  <si>
    <t>60324</t>
  </si>
  <si>
    <t>60325</t>
  </si>
  <si>
    <t>60326</t>
  </si>
  <si>
    <t>60327</t>
  </si>
  <si>
    <t>60328</t>
  </si>
  <si>
    <t>60329</t>
  </si>
  <si>
    <t>60330</t>
  </si>
  <si>
    <t>60331</t>
  </si>
  <si>
    <t>60332</t>
  </si>
  <si>
    <t>60333</t>
  </si>
  <si>
    <t>60334</t>
  </si>
  <si>
    <t>60335</t>
  </si>
  <si>
    <t>60336</t>
  </si>
  <si>
    <t>60338</t>
  </si>
  <si>
    <t>60339</t>
  </si>
  <si>
    <t>60340</t>
  </si>
  <si>
    <t>60341</t>
  </si>
  <si>
    <t>60342</t>
  </si>
  <si>
    <t>60343</t>
  </si>
  <si>
    <t>Mandate</t>
  </si>
  <si>
    <t>Steirischer Bauernbund
(STBB)</t>
  </si>
  <si>
    <t>SPÖ Bauern - Steirisches Landvolk
(SPÖ)</t>
  </si>
  <si>
    <t>Unabhängiger Bauernverband
Wir steirische Bauern
(UBV-WIR)</t>
  </si>
  <si>
    <t>Freiheitliche Bauernschaft
(FB)</t>
  </si>
  <si>
    <t>Landwirtschaftskammerwahlen am 30. Jänner 2011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</si>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</sst>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9.28125" style="0" customWidth="1"/>
    <col min="2" max="2" width="26.7109375" style="0" bestFit="1" customWidth="1"/>
    <col min="3" max="3" width="5.57421875" style="0" bestFit="1" customWidth="1"/>
    <col min="4" max="5" width="12.28125" style="1" customWidth="1"/>
    <col min="6" max="6" width="12.57421875" style="1" customWidth="1"/>
    <col min="7" max="9" width="11.7109375" style="1" customWidth="1"/>
    <col min="10" max="10" width="13.7109375" style="0" customWidth="1"/>
    <col min="11" max="11" width="19.28125" style="0" bestFit="1" customWidth="1"/>
    <col min="12" max="12" width="13.7109375" style="0" customWidth="1"/>
    <col min="13" max="13" width="20.28125" style="0" bestFit="1" customWidth="1"/>
  </cols>
  <sheetData>
    <row r="1" spans="1:13" ht="19.5" customHeight="1">
      <c r="A1" s="20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2" customFormat="1" ht="19.5" customHeight="1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8" customFormat="1" ht="52.5">
      <c r="A4" s="5" t="s">
        <v>2</v>
      </c>
      <c r="B4" s="5" t="s">
        <v>0</v>
      </c>
      <c r="C4" s="5" t="s">
        <v>53</v>
      </c>
      <c r="D4" s="6" t="s">
        <v>3</v>
      </c>
      <c r="E4" s="6" t="s">
        <v>100</v>
      </c>
      <c r="F4" s="6" t="s">
        <v>4</v>
      </c>
      <c r="G4" s="6" t="s">
        <v>5</v>
      </c>
      <c r="H4" s="6" t="s">
        <v>6</v>
      </c>
      <c r="I4" s="6" t="s">
        <v>7</v>
      </c>
      <c r="J4" s="15" t="s">
        <v>95</v>
      </c>
      <c r="K4" s="15" t="s">
        <v>96</v>
      </c>
      <c r="L4" s="15" t="s">
        <v>98</v>
      </c>
      <c r="M4" s="15" t="s">
        <v>97</v>
      </c>
    </row>
    <row r="5" spans="1:17" ht="15" customHeight="1">
      <c r="A5" s="9" t="s">
        <v>54</v>
      </c>
      <c r="B5" t="s">
        <v>9</v>
      </c>
      <c r="C5" s="14">
        <v>2</v>
      </c>
      <c r="D5" s="1">
        <v>426</v>
      </c>
      <c r="E5" s="1">
        <v>12</v>
      </c>
      <c r="F5" s="4">
        <f>G5/D5</f>
        <v>0.43427230046948356</v>
      </c>
      <c r="G5" s="1">
        <v>185</v>
      </c>
      <c r="H5" s="1">
        <v>10</v>
      </c>
      <c r="I5" s="1">
        <f>G5-H5</f>
        <v>175</v>
      </c>
      <c r="J5" s="1">
        <v>153</v>
      </c>
      <c r="K5" s="1">
        <v>6</v>
      </c>
      <c r="L5" s="1">
        <v>3</v>
      </c>
      <c r="M5" s="1">
        <v>13</v>
      </c>
      <c r="O5" s="1"/>
      <c r="P5" s="1"/>
      <c r="Q5" s="1"/>
    </row>
    <row r="6" spans="1:17" ht="15" customHeight="1">
      <c r="A6" s="9" t="s">
        <v>55</v>
      </c>
      <c r="B6" t="s">
        <v>11</v>
      </c>
      <c r="C6" s="14">
        <v>2</v>
      </c>
      <c r="D6" s="1">
        <v>490</v>
      </c>
      <c r="E6" s="1">
        <v>6</v>
      </c>
      <c r="F6" s="4">
        <f aca="true" t="shared" si="0" ref="F6:F45">G6/D6</f>
        <v>0.25510204081632654</v>
      </c>
      <c r="G6" s="1">
        <v>125</v>
      </c>
      <c r="H6" s="1">
        <v>0</v>
      </c>
      <c r="I6" s="1">
        <f aca="true" t="shared" si="1" ref="I6:I44">G6-H6</f>
        <v>125</v>
      </c>
      <c r="J6" s="1">
        <v>85</v>
      </c>
      <c r="K6" s="1">
        <v>32</v>
      </c>
      <c r="L6" s="1">
        <v>3</v>
      </c>
      <c r="M6" s="1">
        <v>5</v>
      </c>
      <c r="O6" s="1"/>
      <c r="P6" s="1"/>
      <c r="Q6" s="1"/>
    </row>
    <row r="7" spans="1:17" ht="15" customHeight="1">
      <c r="A7" s="9" t="s">
        <v>56</v>
      </c>
      <c r="B7" t="s">
        <v>12</v>
      </c>
      <c r="C7" s="14">
        <v>2</v>
      </c>
      <c r="D7" s="1">
        <v>57</v>
      </c>
      <c r="E7" s="1">
        <v>5</v>
      </c>
      <c r="F7" s="4">
        <f t="shared" si="0"/>
        <v>0.40350877192982454</v>
      </c>
      <c r="G7" s="1">
        <v>23</v>
      </c>
      <c r="H7" s="1">
        <v>1</v>
      </c>
      <c r="I7" s="1">
        <f t="shared" si="1"/>
        <v>22</v>
      </c>
      <c r="J7" s="1">
        <v>22</v>
      </c>
      <c r="K7" s="1">
        <v>0</v>
      </c>
      <c r="L7" s="1">
        <v>0</v>
      </c>
      <c r="M7" s="1">
        <v>0</v>
      </c>
      <c r="O7" s="1"/>
      <c r="P7" s="1"/>
      <c r="Q7" s="1"/>
    </row>
    <row r="8" spans="1:17" ht="15" customHeight="1">
      <c r="A8" s="9" t="s">
        <v>57</v>
      </c>
      <c r="B8" t="s">
        <v>13</v>
      </c>
      <c r="C8" s="14">
        <v>2</v>
      </c>
      <c r="D8" s="1">
        <v>305</v>
      </c>
      <c r="E8" s="1">
        <v>37</v>
      </c>
      <c r="F8" s="4">
        <f t="shared" si="0"/>
        <v>0.5409836065573771</v>
      </c>
      <c r="G8" s="1">
        <v>165</v>
      </c>
      <c r="H8" s="1">
        <v>0</v>
      </c>
      <c r="I8" s="1">
        <f t="shared" si="1"/>
        <v>165</v>
      </c>
      <c r="J8" s="1">
        <v>103</v>
      </c>
      <c r="K8" s="1">
        <v>51</v>
      </c>
      <c r="L8" s="1">
        <v>1</v>
      </c>
      <c r="M8" s="1">
        <v>10</v>
      </c>
      <c r="O8" s="1"/>
      <c r="P8" s="1"/>
      <c r="Q8" s="1"/>
    </row>
    <row r="9" spans="1:17" ht="15" customHeight="1">
      <c r="A9" s="9" t="s">
        <v>58</v>
      </c>
      <c r="B9" t="s">
        <v>14</v>
      </c>
      <c r="C9" s="14">
        <v>2</v>
      </c>
      <c r="D9" s="1">
        <v>70</v>
      </c>
      <c r="E9" s="1">
        <v>0</v>
      </c>
      <c r="F9" s="4">
        <f t="shared" si="0"/>
        <v>0.32857142857142857</v>
      </c>
      <c r="G9" s="1">
        <v>23</v>
      </c>
      <c r="H9" s="1">
        <v>1</v>
      </c>
      <c r="I9" s="1">
        <f t="shared" si="1"/>
        <v>22</v>
      </c>
      <c r="J9" s="1">
        <v>17</v>
      </c>
      <c r="K9" s="1">
        <v>1</v>
      </c>
      <c r="L9" s="1">
        <v>0</v>
      </c>
      <c r="M9" s="1">
        <v>4</v>
      </c>
      <c r="O9" s="1"/>
      <c r="P9" s="1"/>
      <c r="Q9" s="1"/>
    </row>
    <row r="10" spans="1:17" ht="15" customHeight="1">
      <c r="A10" s="9" t="s">
        <v>59</v>
      </c>
      <c r="B10" t="s">
        <v>10</v>
      </c>
      <c r="C10" s="14">
        <v>2</v>
      </c>
      <c r="D10" s="1">
        <v>523</v>
      </c>
      <c r="E10" s="1">
        <v>24</v>
      </c>
      <c r="F10" s="4">
        <f t="shared" si="0"/>
        <v>0.32122370936902483</v>
      </c>
      <c r="G10" s="1">
        <v>168</v>
      </c>
      <c r="H10" s="1">
        <v>5</v>
      </c>
      <c r="I10" s="1">
        <f t="shared" si="1"/>
        <v>163</v>
      </c>
      <c r="J10" s="1">
        <v>116</v>
      </c>
      <c r="K10" s="1">
        <v>25</v>
      </c>
      <c r="L10" s="1">
        <v>11</v>
      </c>
      <c r="M10" s="1">
        <v>11</v>
      </c>
      <c r="O10" s="1"/>
      <c r="P10" s="1"/>
      <c r="Q10" s="1"/>
    </row>
    <row r="11" spans="1:17" ht="15" customHeight="1">
      <c r="A11" s="9" t="s">
        <v>60</v>
      </c>
      <c r="B11" t="s">
        <v>15</v>
      </c>
      <c r="C11" s="14">
        <v>2</v>
      </c>
      <c r="D11" s="1">
        <v>128</v>
      </c>
      <c r="E11" s="1">
        <v>0</v>
      </c>
      <c r="F11" s="4">
        <f t="shared" si="0"/>
        <v>0.390625</v>
      </c>
      <c r="G11" s="1">
        <v>50</v>
      </c>
      <c r="H11" s="1">
        <v>1</v>
      </c>
      <c r="I11" s="1">
        <f t="shared" si="1"/>
        <v>49</v>
      </c>
      <c r="J11" s="1">
        <v>45</v>
      </c>
      <c r="K11" s="1">
        <v>0</v>
      </c>
      <c r="L11" s="1">
        <v>2</v>
      </c>
      <c r="M11" s="1">
        <v>2</v>
      </c>
      <c r="O11" s="1"/>
      <c r="P11" s="1"/>
      <c r="Q11" s="1"/>
    </row>
    <row r="12" spans="1:17" ht="15" customHeight="1">
      <c r="A12" s="9" t="s">
        <v>61</v>
      </c>
      <c r="B12" t="s">
        <v>16</v>
      </c>
      <c r="C12" s="14">
        <v>2</v>
      </c>
      <c r="D12" s="1">
        <v>312</v>
      </c>
      <c r="E12" s="1">
        <v>27</v>
      </c>
      <c r="F12" s="4">
        <f t="shared" si="0"/>
        <v>0.5</v>
      </c>
      <c r="G12" s="1">
        <v>156</v>
      </c>
      <c r="H12" s="1">
        <v>5</v>
      </c>
      <c r="I12" s="1">
        <f t="shared" si="1"/>
        <v>151</v>
      </c>
      <c r="J12" s="1">
        <v>141</v>
      </c>
      <c r="K12" s="1">
        <v>5</v>
      </c>
      <c r="L12" s="1">
        <v>1</v>
      </c>
      <c r="M12" s="1">
        <v>4</v>
      </c>
      <c r="O12" s="1"/>
      <c r="P12" s="1"/>
      <c r="Q12" s="1"/>
    </row>
    <row r="13" spans="1:17" ht="15" customHeight="1">
      <c r="A13" s="9" t="s">
        <v>62</v>
      </c>
      <c r="B13" t="s">
        <v>17</v>
      </c>
      <c r="C13" s="14">
        <v>2</v>
      </c>
      <c r="D13" s="1">
        <v>331</v>
      </c>
      <c r="E13" s="1">
        <v>12</v>
      </c>
      <c r="F13" s="4">
        <f t="shared" si="0"/>
        <v>0.2598187311178248</v>
      </c>
      <c r="G13" s="1">
        <v>86</v>
      </c>
      <c r="H13" s="1">
        <v>1</v>
      </c>
      <c r="I13" s="1">
        <f t="shared" si="1"/>
        <v>85</v>
      </c>
      <c r="J13" s="1">
        <v>75</v>
      </c>
      <c r="K13" s="1">
        <v>2</v>
      </c>
      <c r="L13" s="1">
        <v>5</v>
      </c>
      <c r="M13" s="1">
        <v>3</v>
      </c>
      <c r="O13" s="1"/>
      <c r="P13" s="1"/>
      <c r="Q13" s="1"/>
    </row>
    <row r="14" spans="1:17" ht="15" customHeight="1">
      <c r="A14" s="9" t="s">
        <v>63</v>
      </c>
      <c r="B14" t="s">
        <v>18</v>
      </c>
      <c r="C14" s="14">
        <v>2</v>
      </c>
      <c r="D14" s="1">
        <v>150</v>
      </c>
      <c r="E14" s="1">
        <v>7</v>
      </c>
      <c r="F14" s="4">
        <f t="shared" si="0"/>
        <v>0.32666666666666666</v>
      </c>
      <c r="G14" s="1">
        <v>49</v>
      </c>
      <c r="H14" s="1">
        <v>1</v>
      </c>
      <c r="I14" s="1">
        <f t="shared" si="1"/>
        <v>48</v>
      </c>
      <c r="J14" s="1">
        <v>39</v>
      </c>
      <c r="K14" s="1">
        <v>5</v>
      </c>
      <c r="L14" s="1">
        <v>1</v>
      </c>
      <c r="M14" s="1">
        <v>3</v>
      </c>
      <c r="O14" s="1"/>
      <c r="P14" s="1"/>
      <c r="Q14" s="1"/>
    </row>
    <row r="15" spans="1:17" ht="15" customHeight="1">
      <c r="A15" s="9" t="s">
        <v>64</v>
      </c>
      <c r="B15" t="s">
        <v>19</v>
      </c>
      <c r="C15" s="14">
        <v>2</v>
      </c>
      <c r="D15" s="1">
        <v>614</v>
      </c>
      <c r="E15" s="1">
        <v>17</v>
      </c>
      <c r="F15" s="4">
        <f t="shared" si="0"/>
        <v>0.31107491856677527</v>
      </c>
      <c r="G15" s="1">
        <v>191</v>
      </c>
      <c r="H15" s="1">
        <v>7</v>
      </c>
      <c r="I15" s="1">
        <f t="shared" si="1"/>
        <v>184</v>
      </c>
      <c r="J15" s="1">
        <v>137</v>
      </c>
      <c r="K15" s="1">
        <v>26</v>
      </c>
      <c r="L15" s="1">
        <v>12</v>
      </c>
      <c r="M15" s="1">
        <v>9</v>
      </c>
      <c r="O15" s="1"/>
      <c r="P15" s="1"/>
      <c r="Q15" s="1"/>
    </row>
    <row r="16" spans="1:17" ht="15" customHeight="1">
      <c r="A16" s="9" t="s">
        <v>65</v>
      </c>
      <c r="B16" t="s">
        <v>20</v>
      </c>
      <c r="C16" s="14">
        <v>2</v>
      </c>
      <c r="D16" s="1">
        <v>433</v>
      </c>
      <c r="E16" s="1">
        <v>9</v>
      </c>
      <c r="F16" s="4">
        <f t="shared" si="0"/>
        <v>0.42725173210161665</v>
      </c>
      <c r="G16" s="1">
        <v>185</v>
      </c>
      <c r="H16" s="1">
        <v>3</v>
      </c>
      <c r="I16" s="1">
        <f t="shared" si="1"/>
        <v>182</v>
      </c>
      <c r="J16" s="1">
        <v>157</v>
      </c>
      <c r="K16" s="1">
        <v>9</v>
      </c>
      <c r="L16" s="1">
        <v>9</v>
      </c>
      <c r="M16" s="1">
        <v>7</v>
      </c>
      <c r="O16" s="1"/>
      <c r="P16" s="1"/>
      <c r="Q16" s="1"/>
    </row>
    <row r="17" spans="1:17" ht="15" customHeight="1">
      <c r="A17" s="9" t="s">
        <v>66</v>
      </c>
      <c r="B17" t="s">
        <v>21</v>
      </c>
      <c r="C17" s="14">
        <v>2</v>
      </c>
      <c r="D17" s="1">
        <v>157</v>
      </c>
      <c r="E17" s="1">
        <v>0</v>
      </c>
      <c r="F17" s="4">
        <f t="shared" si="0"/>
        <v>0.31210191082802546</v>
      </c>
      <c r="G17" s="1">
        <v>49</v>
      </c>
      <c r="H17" s="1">
        <v>1</v>
      </c>
      <c r="I17" s="1">
        <f t="shared" si="1"/>
        <v>48</v>
      </c>
      <c r="J17" s="1">
        <v>35</v>
      </c>
      <c r="K17" s="1">
        <v>3</v>
      </c>
      <c r="L17" s="1">
        <v>1</v>
      </c>
      <c r="M17" s="1">
        <v>9</v>
      </c>
      <c r="O17" s="1"/>
      <c r="P17" s="1"/>
      <c r="Q17" s="1"/>
    </row>
    <row r="18" spans="1:17" ht="15" customHeight="1">
      <c r="A18" s="9" t="s">
        <v>67</v>
      </c>
      <c r="B18" t="s">
        <v>22</v>
      </c>
      <c r="C18" s="14">
        <v>2</v>
      </c>
      <c r="D18" s="1">
        <v>381</v>
      </c>
      <c r="E18" s="1">
        <v>11</v>
      </c>
      <c r="F18" s="4">
        <f t="shared" si="0"/>
        <v>0.23622047244094488</v>
      </c>
      <c r="G18" s="1">
        <v>90</v>
      </c>
      <c r="H18" s="1">
        <v>16</v>
      </c>
      <c r="I18" s="1">
        <f t="shared" si="1"/>
        <v>74</v>
      </c>
      <c r="J18" s="1">
        <v>50</v>
      </c>
      <c r="K18" s="1">
        <v>6</v>
      </c>
      <c r="L18" s="1">
        <v>7</v>
      </c>
      <c r="M18" s="1">
        <v>11</v>
      </c>
      <c r="O18" s="1"/>
      <c r="P18" s="1"/>
      <c r="Q18" s="1"/>
    </row>
    <row r="19" spans="1:17" ht="15" customHeight="1">
      <c r="A19" s="9" t="s">
        <v>68</v>
      </c>
      <c r="B19" t="s">
        <v>23</v>
      </c>
      <c r="C19" s="14">
        <v>2</v>
      </c>
      <c r="D19" s="1">
        <v>81</v>
      </c>
      <c r="E19" s="1">
        <v>0</v>
      </c>
      <c r="F19" s="4">
        <f t="shared" si="0"/>
        <v>0.14814814814814814</v>
      </c>
      <c r="G19" s="1">
        <v>12</v>
      </c>
      <c r="H19" s="1">
        <v>1</v>
      </c>
      <c r="I19" s="1">
        <f t="shared" si="1"/>
        <v>11</v>
      </c>
      <c r="J19" s="1">
        <v>9</v>
      </c>
      <c r="K19" s="1">
        <v>2</v>
      </c>
      <c r="L19" s="1">
        <v>0</v>
      </c>
      <c r="M19" s="1">
        <v>0</v>
      </c>
      <c r="O19" s="1"/>
      <c r="P19" s="1"/>
      <c r="Q19" s="1"/>
    </row>
    <row r="20" spans="1:17" ht="15" customHeight="1">
      <c r="A20" s="9" t="s">
        <v>69</v>
      </c>
      <c r="B20" t="s">
        <v>24</v>
      </c>
      <c r="C20" s="14">
        <v>2</v>
      </c>
      <c r="D20" s="1">
        <v>368</v>
      </c>
      <c r="E20" s="1">
        <v>6</v>
      </c>
      <c r="F20" s="4">
        <f t="shared" si="0"/>
        <v>0.2717391304347826</v>
      </c>
      <c r="G20" s="1">
        <v>100</v>
      </c>
      <c r="H20" s="1">
        <v>1</v>
      </c>
      <c r="I20" s="1">
        <f t="shared" si="1"/>
        <v>99</v>
      </c>
      <c r="J20" s="1">
        <v>72</v>
      </c>
      <c r="K20" s="1">
        <v>9</v>
      </c>
      <c r="L20" s="1">
        <v>7</v>
      </c>
      <c r="M20" s="1">
        <v>11</v>
      </c>
      <c r="O20" s="1"/>
      <c r="P20" s="1"/>
      <c r="Q20" s="1"/>
    </row>
    <row r="21" spans="1:17" ht="15" customHeight="1">
      <c r="A21" s="9" t="s">
        <v>70</v>
      </c>
      <c r="B21" t="s">
        <v>25</v>
      </c>
      <c r="C21" s="14">
        <v>2</v>
      </c>
      <c r="D21" s="1">
        <v>147</v>
      </c>
      <c r="E21" s="1">
        <v>1</v>
      </c>
      <c r="F21" s="4">
        <f t="shared" si="0"/>
        <v>0.2585034013605442</v>
      </c>
      <c r="G21" s="1">
        <v>38</v>
      </c>
      <c r="H21" s="1">
        <v>1</v>
      </c>
      <c r="I21" s="1">
        <f t="shared" si="1"/>
        <v>37</v>
      </c>
      <c r="J21" s="1">
        <v>31</v>
      </c>
      <c r="K21" s="1">
        <v>3</v>
      </c>
      <c r="L21" s="1">
        <v>3</v>
      </c>
      <c r="M21" s="1">
        <v>0</v>
      </c>
      <c r="O21" s="1"/>
      <c r="P21" s="1"/>
      <c r="Q21" s="1"/>
    </row>
    <row r="22" spans="1:17" ht="15" customHeight="1">
      <c r="A22" s="9" t="s">
        <v>71</v>
      </c>
      <c r="B22" t="s">
        <v>26</v>
      </c>
      <c r="C22" s="14">
        <v>2</v>
      </c>
      <c r="D22" s="1">
        <v>322</v>
      </c>
      <c r="E22" s="1">
        <v>1</v>
      </c>
      <c r="F22" s="4">
        <f t="shared" si="0"/>
        <v>0.2888198757763975</v>
      </c>
      <c r="G22" s="1">
        <v>93</v>
      </c>
      <c r="H22" s="1">
        <v>3</v>
      </c>
      <c r="I22" s="1">
        <v>90</v>
      </c>
      <c r="J22" s="17">
        <v>62</v>
      </c>
      <c r="K22" s="17">
        <v>17</v>
      </c>
      <c r="L22" s="17">
        <v>3</v>
      </c>
      <c r="M22" s="17">
        <v>8</v>
      </c>
      <c r="O22" s="1"/>
      <c r="P22" s="1"/>
      <c r="Q22" s="1"/>
    </row>
    <row r="23" spans="1:17" ht="15" customHeight="1">
      <c r="A23" s="9" t="s">
        <v>72</v>
      </c>
      <c r="B23" t="s">
        <v>27</v>
      </c>
      <c r="C23" s="14">
        <v>2</v>
      </c>
      <c r="D23" s="1">
        <v>65</v>
      </c>
      <c r="E23" s="1">
        <v>6</v>
      </c>
      <c r="F23" s="4">
        <f t="shared" si="0"/>
        <v>0.5846153846153846</v>
      </c>
      <c r="G23" s="1">
        <v>38</v>
      </c>
      <c r="H23" s="1">
        <v>1</v>
      </c>
      <c r="I23" s="1">
        <f t="shared" si="1"/>
        <v>37</v>
      </c>
      <c r="J23" s="17">
        <v>34</v>
      </c>
      <c r="K23" s="17">
        <v>1</v>
      </c>
      <c r="L23" s="17">
        <v>1</v>
      </c>
      <c r="M23" s="17">
        <v>1</v>
      </c>
      <c r="O23" s="1"/>
      <c r="P23" s="1"/>
      <c r="Q23" s="1"/>
    </row>
    <row r="24" spans="1:17" ht="15" customHeight="1">
      <c r="A24" s="9" t="s">
        <v>73</v>
      </c>
      <c r="B24" t="s">
        <v>28</v>
      </c>
      <c r="C24" s="14">
        <v>2</v>
      </c>
      <c r="D24" s="1">
        <v>292</v>
      </c>
      <c r="E24" s="1">
        <v>8</v>
      </c>
      <c r="F24" s="4">
        <f t="shared" si="0"/>
        <v>0.3013698630136986</v>
      </c>
      <c r="G24" s="1">
        <v>88</v>
      </c>
      <c r="H24" s="1">
        <v>2</v>
      </c>
      <c r="I24" s="17">
        <f t="shared" si="1"/>
        <v>86</v>
      </c>
      <c r="J24" s="17">
        <v>63</v>
      </c>
      <c r="K24" s="17">
        <v>19</v>
      </c>
      <c r="L24" s="17">
        <v>1</v>
      </c>
      <c r="M24" s="17">
        <v>3</v>
      </c>
      <c r="O24" s="1"/>
      <c r="P24" s="1"/>
      <c r="Q24" s="1"/>
    </row>
    <row r="25" spans="1:17" ht="15" customHeight="1">
      <c r="A25" s="9" t="s">
        <v>74</v>
      </c>
      <c r="B25" t="s">
        <v>43</v>
      </c>
      <c r="C25" s="14">
        <v>2</v>
      </c>
      <c r="D25" s="1">
        <v>152</v>
      </c>
      <c r="E25" s="1">
        <v>0</v>
      </c>
      <c r="F25" s="4">
        <f t="shared" si="0"/>
        <v>0.32894736842105265</v>
      </c>
      <c r="G25" s="1">
        <v>50</v>
      </c>
      <c r="H25" s="1">
        <v>3</v>
      </c>
      <c r="I25" s="17">
        <f t="shared" si="1"/>
        <v>47</v>
      </c>
      <c r="J25" s="17">
        <v>40</v>
      </c>
      <c r="K25" s="17">
        <v>3</v>
      </c>
      <c r="L25" s="17">
        <v>1</v>
      </c>
      <c r="M25" s="17">
        <v>3</v>
      </c>
      <c r="O25" s="1"/>
      <c r="P25" s="1"/>
      <c r="Q25" s="1"/>
    </row>
    <row r="26" spans="1:17" ht="15" customHeight="1">
      <c r="A26" s="9" t="s">
        <v>75</v>
      </c>
      <c r="B26" t="s">
        <v>29</v>
      </c>
      <c r="C26" s="14">
        <v>2</v>
      </c>
      <c r="D26" s="1">
        <v>377</v>
      </c>
      <c r="E26" s="1">
        <v>6</v>
      </c>
      <c r="F26" s="4">
        <f t="shared" si="0"/>
        <v>0.3156498673740053</v>
      </c>
      <c r="G26" s="1">
        <v>119</v>
      </c>
      <c r="H26" s="1">
        <v>2</v>
      </c>
      <c r="I26" s="17">
        <f t="shared" si="1"/>
        <v>117</v>
      </c>
      <c r="J26" s="18">
        <v>75</v>
      </c>
      <c r="K26" s="18">
        <v>34</v>
      </c>
      <c r="L26" s="18">
        <v>4</v>
      </c>
      <c r="M26" s="18">
        <v>4</v>
      </c>
      <c r="O26" s="1"/>
      <c r="P26" s="1"/>
      <c r="Q26" s="1"/>
    </row>
    <row r="27" spans="1:17" ht="15" customHeight="1">
      <c r="A27" s="9" t="s">
        <v>76</v>
      </c>
      <c r="B27" t="s">
        <v>30</v>
      </c>
      <c r="C27" s="14">
        <v>2</v>
      </c>
      <c r="D27" s="1">
        <v>380</v>
      </c>
      <c r="E27" s="1">
        <v>12</v>
      </c>
      <c r="F27" s="4">
        <f t="shared" si="0"/>
        <v>0.3684210526315789</v>
      </c>
      <c r="G27" s="1">
        <v>140</v>
      </c>
      <c r="H27" s="1">
        <v>2</v>
      </c>
      <c r="I27" s="17">
        <f t="shared" si="1"/>
        <v>138</v>
      </c>
      <c r="J27" s="18">
        <v>98</v>
      </c>
      <c r="K27" s="18">
        <v>17</v>
      </c>
      <c r="L27" s="18">
        <v>3</v>
      </c>
      <c r="M27" s="18">
        <v>20</v>
      </c>
      <c r="O27" s="1"/>
      <c r="P27" s="1"/>
      <c r="Q27" s="1"/>
    </row>
    <row r="28" spans="1:17" ht="15" customHeight="1">
      <c r="A28" s="9" t="s">
        <v>77</v>
      </c>
      <c r="B28" t="s">
        <v>44</v>
      </c>
      <c r="C28" s="14">
        <v>2</v>
      </c>
      <c r="D28" s="1">
        <v>390</v>
      </c>
      <c r="E28" s="1">
        <v>9</v>
      </c>
      <c r="F28" s="4">
        <f t="shared" si="0"/>
        <v>0.38461538461538464</v>
      </c>
      <c r="G28" s="1">
        <v>150</v>
      </c>
      <c r="H28" s="1">
        <v>4</v>
      </c>
      <c r="I28" s="17">
        <f t="shared" si="1"/>
        <v>146</v>
      </c>
      <c r="J28" s="18">
        <v>109</v>
      </c>
      <c r="K28" s="18">
        <v>29</v>
      </c>
      <c r="L28" s="18">
        <v>2</v>
      </c>
      <c r="M28" s="18">
        <v>6</v>
      </c>
      <c r="O28" s="1"/>
      <c r="P28" s="1"/>
      <c r="Q28" s="1"/>
    </row>
    <row r="29" spans="1:17" ht="15" customHeight="1">
      <c r="A29" s="9" t="s">
        <v>78</v>
      </c>
      <c r="B29" t="s">
        <v>45</v>
      </c>
      <c r="C29" s="14">
        <v>2</v>
      </c>
      <c r="D29" s="1">
        <v>442</v>
      </c>
      <c r="F29" s="4">
        <f t="shared" si="0"/>
        <v>0.29638009049773756</v>
      </c>
      <c r="G29" s="1">
        <v>131</v>
      </c>
      <c r="H29" s="1">
        <v>4</v>
      </c>
      <c r="I29" s="1">
        <f t="shared" si="1"/>
        <v>127</v>
      </c>
      <c r="J29" s="18">
        <v>107</v>
      </c>
      <c r="K29" s="18">
        <v>7</v>
      </c>
      <c r="L29" s="18">
        <v>5</v>
      </c>
      <c r="M29" s="18">
        <v>8</v>
      </c>
      <c r="O29" s="1"/>
      <c r="P29" s="1"/>
      <c r="Q29" s="1"/>
    </row>
    <row r="30" spans="1:17" ht="15" customHeight="1">
      <c r="A30" s="9" t="s">
        <v>79</v>
      </c>
      <c r="B30" t="s">
        <v>46</v>
      </c>
      <c r="C30" s="14">
        <v>2</v>
      </c>
      <c r="D30" s="1">
        <v>128</v>
      </c>
      <c r="E30" s="1">
        <v>8</v>
      </c>
      <c r="F30" s="4">
        <f t="shared" si="0"/>
        <v>0.3828125</v>
      </c>
      <c r="G30" s="1">
        <v>49</v>
      </c>
      <c r="H30" s="1">
        <v>1</v>
      </c>
      <c r="I30" s="1">
        <f t="shared" si="1"/>
        <v>48</v>
      </c>
      <c r="J30" s="18">
        <v>43</v>
      </c>
      <c r="K30" s="18">
        <v>4</v>
      </c>
      <c r="L30" s="18">
        <v>1</v>
      </c>
      <c r="M30" s="18">
        <v>0</v>
      </c>
      <c r="O30" s="1"/>
      <c r="P30" s="1"/>
      <c r="Q30" s="1"/>
    </row>
    <row r="31" spans="1:17" ht="15" customHeight="1">
      <c r="A31" s="9" t="s">
        <v>80</v>
      </c>
      <c r="B31" t="s">
        <v>47</v>
      </c>
      <c r="C31" s="14">
        <v>2</v>
      </c>
      <c r="D31" s="1">
        <v>240</v>
      </c>
      <c r="E31" s="1">
        <v>0</v>
      </c>
      <c r="F31" s="4">
        <f t="shared" si="0"/>
        <v>0.24166666666666667</v>
      </c>
      <c r="G31" s="1">
        <v>58</v>
      </c>
      <c r="H31" s="1">
        <v>3</v>
      </c>
      <c r="I31" s="1">
        <f t="shared" si="1"/>
        <v>55</v>
      </c>
      <c r="J31" s="18">
        <v>46</v>
      </c>
      <c r="K31" s="18">
        <v>1</v>
      </c>
      <c r="L31" s="18">
        <v>5</v>
      </c>
      <c r="M31" s="18">
        <v>3</v>
      </c>
      <c r="O31" s="1"/>
      <c r="P31" s="1"/>
      <c r="Q31" s="1"/>
    </row>
    <row r="32" spans="1:17" ht="15" customHeight="1">
      <c r="A32" s="9" t="s">
        <v>81</v>
      </c>
      <c r="B32" t="s">
        <v>48</v>
      </c>
      <c r="C32" s="14">
        <v>2</v>
      </c>
      <c r="D32" s="1">
        <v>446</v>
      </c>
      <c r="E32" s="1">
        <v>7</v>
      </c>
      <c r="F32" s="4">
        <f t="shared" si="0"/>
        <v>0.24663677130044842</v>
      </c>
      <c r="G32" s="1">
        <v>110</v>
      </c>
      <c r="H32" s="1">
        <v>1</v>
      </c>
      <c r="I32" s="1">
        <f t="shared" si="1"/>
        <v>109</v>
      </c>
      <c r="J32" s="18">
        <v>81</v>
      </c>
      <c r="K32" s="18">
        <v>5</v>
      </c>
      <c r="L32" s="18">
        <v>4</v>
      </c>
      <c r="M32" s="18">
        <v>19</v>
      </c>
      <c r="O32" s="1"/>
      <c r="P32" s="1"/>
      <c r="Q32" s="1"/>
    </row>
    <row r="33" spans="1:17" ht="15" customHeight="1">
      <c r="A33" s="9" t="s">
        <v>82</v>
      </c>
      <c r="B33" t="s">
        <v>31</v>
      </c>
      <c r="C33" s="14">
        <v>2</v>
      </c>
      <c r="D33" s="1">
        <v>208</v>
      </c>
      <c r="E33" s="1">
        <v>9</v>
      </c>
      <c r="F33" s="4">
        <f t="shared" si="0"/>
        <v>0.3605769230769231</v>
      </c>
      <c r="G33" s="1">
        <v>75</v>
      </c>
      <c r="H33" s="1">
        <v>0</v>
      </c>
      <c r="I33" s="1">
        <f t="shared" si="1"/>
        <v>75</v>
      </c>
      <c r="J33" s="18">
        <v>63</v>
      </c>
      <c r="K33" s="18">
        <v>6</v>
      </c>
      <c r="L33" s="18">
        <v>4</v>
      </c>
      <c r="M33" s="18">
        <v>2</v>
      </c>
      <c r="O33" s="1"/>
      <c r="P33" s="1"/>
      <c r="Q33" s="1"/>
    </row>
    <row r="34" spans="1:17" ht="15" customHeight="1">
      <c r="A34" s="9" t="s">
        <v>83</v>
      </c>
      <c r="B34" t="s">
        <v>32</v>
      </c>
      <c r="C34" s="14">
        <v>2</v>
      </c>
      <c r="D34" s="1">
        <v>133</v>
      </c>
      <c r="E34" s="1">
        <v>4</v>
      </c>
      <c r="F34" s="4">
        <f t="shared" si="0"/>
        <v>0.46616541353383456</v>
      </c>
      <c r="G34" s="1">
        <v>62</v>
      </c>
      <c r="H34" s="1">
        <v>1</v>
      </c>
      <c r="I34" s="1">
        <f t="shared" si="1"/>
        <v>61</v>
      </c>
      <c r="J34" s="18">
        <v>47</v>
      </c>
      <c r="K34" s="18">
        <v>11</v>
      </c>
      <c r="L34" s="18">
        <v>1</v>
      </c>
      <c r="M34" s="18">
        <v>2</v>
      </c>
      <c r="O34" s="1"/>
      <c r="P34" s="1"/>
      <c r="Q34" s="1"/>
    </row>
    <row r="35" spans="1:17" ht="15" customHeight="1">
      <c r="A35" s="9" t="s">
        <v>84</v>
      </c>
      <c r="B35" t="s">
        <v>33</v>
      </c>
      <c r="C35" s="14">
        <v>2</v>
      </c>
      <c r="D35" s="1">
        <v>159</v>
      </c>
      <c r="E35" s="1">
        <v>5</v>
      </c>
      <c r="F35" s="4">
        <f t="shared" si="0"/>
        <v>0.389937106918239</v>
      </c>
      <c r="G35" s="1">
        <v>62</v>
      </c>
      <c r="H35" s="1">
        <v>0</v>
      </c>
      <c r="I35" s="1">
        <f t="shared" si="1"/>
        <v>62</v>
      </c>
      <c r="J35" s="18">
        <v>47</v>
      </c>
      <c r="K35" s="18">
        <v>10</v>
      </c>
      <c r="L35" s="18">
        <v>2</v>
      </c>
      <c r="M35" s="18">
        <v>3</v>
      </c>
      <c r="O35" s="1"/>
      <c r="P35" s="1"/>
      <c r="Q35" s="1"/>
    </row>
    <row r="36" spans="1:17" ht="15" customHeight="1">
      <c r="A36" s="9" t="s">
        <v>85</v>
      </c>
      <c r="B36" t="s">
        <v>34</v>
      </c>
      <c r="C36" s="14">
        <v>2</v>
      </c>
      <c r="D36" s="1">
        <v>512</v>
      </c>
      <c r="E36" s="1">
        <v>44</v>
      </c>
      <c r="F36" s="4">
        <f t="shared" si="0"/>
        <v>0.416015625</v>
      </c>
      <c r="G36" s="1">
        <v>213</v>
      </c>
      <c r="H36" s="1">
        <v>6</v>
      </c>
      <c r="I36" s="1">
        <f t="shared" si="1"/>
        <v>207</v>
      </c>
      <c r="J36" s="18">
        <v>158</v>
      </c>
      <c r="K36" s="18">
        <v>27</v>
      </c>
      <c r="L36" s="18">
        <v>8</v>
      </c>
      <c r="M36" s="18">
        <v>14</v>
      </c>
      <c r="O36" s="1"/>
      <c r="P36" s="1"/>
      <c r="Q36" s="1"/>
    </row>
    <row r="37" spans="1:17" ht="15" customHeight="1">
      <c r="A37" s="9" t="s">
        <v>86</v>
      </c>
      <c r="B37" t="s">
        <v>35</v>
      </c>
      <c r="C37" s="14">
        <v>2</v>
      </c>
      <c r="D37" s="1">
        <v>36</v>
      </c>
      <c r="E37" s="1">
        <v>0</v>
      </c>
      <c r="F37" s="4">
        <f t="shared" si="0"/>
        <v>0.4166666666666667</v>
      </c>
      <c r="G37" s="1">
        <v>15</v>
      </c>
      <c r="H37" s="1">
        <v>0</v>
      </c>
      <c r="I37" s="1">
        <f t="shared" si="1"/>
        <v>15</v>
      </c>
      <c r="J37" s="18">
        <v>14</v>
      </c>
      <c r="K37" s="18">
        <v>1</v>
      </c>
      <c r="L37" s="18">
        <v>0</v>
      </c>
      <c r="M37" s="18">
        <v>0</v>
      </c>
      <c r="O37" s="1"/>
      <c r="P37" s="1"/>
      <c r="Q37" s="1"/>
    </row>
    <row r="38" spans="1:17" ht="15" customHeight="1">
      <c r="A38" s="9" t="s">
        <v>87</v>
      </c>
      <c r="B38" t="s">
        <v>49</v>
      </c>
      <c r="C38" s="14">
        <v>2</v>
      </c>
      <c r="D38" s="1">
        <v>369</v>
      </c>
      <c r="E38" s="1">
        <v>4</v>
      </c>
      <c r="F38" s="4">
        <f t="shared" si="0"/>
        <v>0.2682926829268293</v>
      </c>
      <c r="G38" s="1">
        <v>99</v>
      </c>
      <c r="H38" s="1">
        <v>1</v>
      </c>
      <c r="I38" s="1">
        <f t="shared" si="1"/>
        <v>98</v>
      </c>
      <c r="J38" s="18">
        <v>72</v>
      </c>
      <c r="K38" s="18">
        <v>10</v>
      </c>
      <c r="L38" s="18">
        <v>6</v>
      </c>
      <c r="M38" s="18">
        <v>10</v>
      </c>
      <c r="O38" s="1"/>
      <c r="P38" s="1"/>
      <c r="Q38" s="1"/>
    </row>
    <row r="39" spans="1:17" ht="15" customHeight="1">
      <c r="A39" s="9" t="s">
        <v>88</v>
      </c>
      <c r="B39" t="s">
        <v>36</v>
      </c>
      <c r="C39" s="14">
        <v>2</v>
      </c>
      <c r="D39" s="1">
        <v>149</v>
      </c>
      <c r="E39" s="1">
        <v>4</v>
      </c>
      <c r="F39" s="4">
        <f t="shared" si="0"/>
        <v>0.3288590604026846</v>
      </c>
      <c r="G39" s="1">
        <v>49</v>
      </c>
      <c r="H39" s="1">
        <v>2</v>
      </c>
      <c r="I39" s="1">
        <f t="shared" si="1"/>
        <v>47</v>
      </c>
      <c r="J39" s="18">
        <v>40</v>
      </c>
      <c r="K39" s="18">
        <v>5</v>
      </c>
      <c r="L39" s="18">
        <v>2</v>
      </c>
      <c r="M39" s="18">
        <v>0</v>
      </c>
      <c r="O39" s="1"/>
      <c r="P39" s="1"/>
      <c r="Q39" s="1"/>
    </row>
    <row r="40" spans="1:17" ht="15" customHeight="1">
      <c r="A40" s="9" t="s">
        <v>89</v>
      </c>
      <c r="B40" t="s">
        <v>37</v>
      </c>
      <c r="C40" s="14">
        <v>2</v>
      </c>
      <c r="D40" s="1">
        <v>484</v>
      </c>
      <c r="E40" s="1">
        <v>16</v>
      </c>
      <c r="F40" s="4">
        <f t="shared" si="0"/>
        <v>0.3140495867768595</v>
      </c>
      <c r="G40" s="1">
        <v>152</v>
      </c>
      <c r="H40" s="1">
        <v>6</v>
      </c>
      <c r="I40" s="1">
        <f t="shared" si="1"/>
        <v>146</v>
      </c>
      <c r="J40" s="18">
        <v>97</v>
      </c>
      <c r="K40" s="18">
        <v>19</v>
      </c>
      <c r="L40" s="18">
        <v>11</v>
      </c>
      <c r="M40" s="18">
        <v>19</v>
      </c>
      <c r="O40" s="1"/>
      <c r="P40" s="1"/>
      <c r="Q40" s="1"/>
    </row>
    <row r="41" spans="1:17" ht="15" customHeight="1">
      <c r="A41" s="9" t="s">
        <v>90</v>
      </c>
      <c r="B41" t="s">
        <v>38</v>
      </c>
      <c r="C41" s="14">
        <v>2</v>
      </c>
      <c r="D41" s="1">
        <v>177</v>
      </c>
      <c r="E41" s="1">
        <v>0</v>
      </c>
      <c r="F41" s="4">
        <f t="shared" si="0"/>
        <v>0.4350282485875706</v>
      </c>
      <c r="G41" s="1">
        <v>77</v>
      </c>
      <c r="H41" s="1">
        <v>4</v>
      </c>
      <c r="I41" s="1">
        <f t="shared" si="1"/>
        <v>73</v>
      </c>
      <c r="J41" s="18">
        <v>61</v>
      </c>
      <c r="K41" s="18">
        <v>4</v>
      </c>
      <c r="L41" s="18">
        <v>5</v>
      </c>
      <c r="M41" s="18">
        <v>3</v>
      </c>
      <c r="O41" s="1"/>
      <c r="P41" s="1"/>
      <c r="Q41" s="1"/>
    </row>
    <row r="42" spans="1:17" ht="15" customHeight="1">
      <c r="A42" s="9" t="s">
        <v>91</v>
      </c>
      <c r="B42" t="s">
        <v>39</v>
      </c>
      <c r="C42" s="14">
        <v>2</v>
      </c>
      <c r="D42" s="1">
        <v>347</v>
      </c>
      <c r="E42" s="1">
        <v>9</v>
      </c>
      <c r="F42" s="4">
        <f t="shared" si="0"/>
        <v>0.3515850144092219</v>
      </c>
      <c r="G42" s="1">
        <v>122</v>
      </c>
      <c r="H42" s="1">
        <v>4</v>
      </c>
      <c r="I42" s="1">
        <f t="shared" si="1"/>
        <v>118</v>
      </c>
      <c r="J42" s="18">
        <v>95</v>
      </c>
      <c r="K42" s="18">
        <v>13</v>
      </c>
      <c r="L42" s="18">
        <v>6</v>
      </c>
      <c r="M42" s="18">
        <v>4</v>
      </c>
      <c r="O42" s="1"/>
      <c r="P42" s="1"/>
      <c r="Q42" s="1"/>
    </row>
    <row r="43" spans="1:17" ht="15" customHeight="1">
      <c r="A43" s="9" t="s">
        <v>92</v>
      </c>
      <c r="B43" t="s">
        <v>40</v>
      </c>
      <c r="C43" s="14">
        <v>2</v>
      </c>
      <c r="D43" s="1">
        <v>246</v>
      </c>
      <c r="E43" s="1">
        <v>9</v>
      </c>
      <c r="F43" s="4">
        <f t="shared" si="0"/>
        <v>0.4715447154471545</v>
      </c>
      <c r="G43" s="1">
        <v>116</v>
      </c>
      <c r="H43" s="1">
        <v>3</v>
      </c>
      <c r="I43" s="1">
        <f t="shared" si="1"/>
        <v>113</v>
      </c>
      <c r="J43" s="18">
        <v>90</v>
      </c>
      <c r="K43" s="18">
        <v>11</v>
      </c>
      <c r="L43" s="18">
        <v>5</v>
      </c>
      <c r="M43" s="18">
        <v>7</v>
      </c>
      <c r="O43" s="1"/>
      <c r="P43" s="1"/>
      <c r="Q43" s="1"/>
    </row>
    <row r="44" spans="1:17" ht="15" customHeight="1">
      <c r="A44" s="9" t="s">
        <v>93</v>
      </c>
      <c r="B44" t="s">
        <v>41</v>
      </c>
      <c r="C44" s="14">
        <v>2</v>
      </c>
      <c r="D44" s="1">
        <v>358</v>
      </c>
      <c r="E44" s="1">
        <v>4</v>
      </c>
      <c r="F44" s="4">
        <f t="shared" si="0"/>
        <v>0.2737430167597765</v>
      </c>
      <c r="G44" s="1">
        <v>98</v>
      </c>
      <c r="H44" s="1">
        <v>2</v>
      </c>
      <c r="I44" s="1">
        <f t="shared" si="1"/>
        <v>96</v>
      </c>
      <c r="J44" s="18">
        <v>83</v>
      </c>
      <c r="K44" s="18">
        <v>4</v>
      </c>
      <c r="L44" s="18">
        <v>0</v>
      </c>
      <c r="M44" s="18">
        <v>9</v>
      </c>
      <c r="O44" s="1"/>
      <c r="P44" s="1"/>
      <c r="Q44" s="1"/>
    </row>
    <row r="45" spans="1:17" s="12" customFormat="1" ht="22.5" customHeight="1">
      <c r="A45" s="23" t="s">
        <v>1</v>
      </c>
      <c r="B45" s="23"/>
      <c r="C45" s="13"/>
      <c r="D45" s="10">
        <f>SUM(D5:D44)</f>
        <v>11385</v>
      </c>
      <c r="E45" s="10">
        <f>SUM(E5:E44)</f>
        <v>339</v>
      </c>
      <c r="F45" s="11">
        <f t="shared" si="0"/>
        <v>0.3391304347826087</v>
      </c>
      <c r="G45" s="10">
        <f aca="true" t="shared" si="2" ref="G45:M45">SUM(G5:G44)</f>
        <v>3861</v>
      </c>
      <c r="H45" s="10">
        <f t="shared" si="2"/>
        <v>110</v>
      </c>
      <c r="I45" s="10">
        <f t="shared" si="2"/>
        <v>3751</v>
      </c>
      <c r="J45" s="10">
        <f t="shared" si="2"/>
        <v>2912</v>
      </c>
      <c r="K45" s="10">
        <f t="shared" si="2"/>
        <v>443</v>
      </c>
      <c r="L45" s="10">
        <f t="shared" si="2"/>
        <v>146</v>
      </c>
      <c r="M45" s="10">
        <f t="shared" si="2"/>
        <v>250</v>
      </c>
      <c r="O45" s="1"/>
      <c r="P45" s="1"/>
      <c r="Q45" s="1"/>
    </row>
    <row r="46" spans="1:13" s="12" customFormat="1" ht="22.5" customHeight="1">
      <c r="A46" s="23" t="s">
        <v>94</v>
      </c>
      <c r="B46" s="23"/>
      <c r="C46" s="24"/>
      <c r="D46" s="24"/>
      <c r="E46" s="24"/>
      <c r="F46" s="24"/>
      <c r="G46" s="24"/>
      <c r="H46" s="24"/>
      <c r="I46" s="24"/>
      <c r="J46" s="28">
        <v>13</v>
      </c>
      <c r="K46" s="28">
        <v>1</v>
      </c>
      <c r="L46" s="28">
        <v>0</v>
      </c>
      <c r="M46" s="28">
        <v>1</v>
      </c>
    </row>
  </sheetData>
  <sheetProtection/>
  <mergeCells count="6">
    <mergeCell ref="A1:M1"/>
    <mergeCell ref="A2:M2"/>
    <mergeCell ref="A3:M3"/>
    <mergeCell ref="A45:B45"/>
    <mergeCell ref="A46:B46"/>
    <mergeCell ref="C46:I46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8" r:id="rId1"/>
  <headerFooter alignWithMargins="0">
    <oddHeader>&amp;C&amp;A</oddHeader>
    <oddFooter>&amp;R&amp;D   &amp;T</oddFooter>
  </headerFooter>
  <ignoredErrors>
    <ignoredError sqref="F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90" zoomScaleNormal="90" zoomScalePageLayoutView="0" workbookViewId="0" topLeftCell="A1">
      <selection activeCell="N1" sqref="N1:O16384"/>
    </sheetView>
  </sheetViews>
  <sheetFormatPr defaultColWidth="11.421875" defaultRowHeight="12.75"/>
  <cols>
    <col min="1" max="1" width="8.421875" style="0" bestFit="1" customWidth="1"/>
    <col min="2" max="2" width="26.7109375" style="0" bestFit="1" customWidth="1"/>
    <col min="3" max="3" width="5.57421875" style="0" bestFit="1" customWidth="1"/>
    <col min="4" max="4" width="12.28125" style="1" customWidth="1"/>
    <col min="5" max="5" width="12.57421875" style="1" customWidth="1"/>
    <col min="6" max="6" width="12.421875" style="1" bestFit="1" customWidth="1"/>
    <col min="7" max="8" width="11.7109375" style="1" customWidth="1"/>
    <col min="9" max="9" width="13.7109375" style="3" customWidth="1"/>
    <col min="10" max="10" width="19.140625" style="3" customWidth="1"/>
    <col min="11" max="11" width="13.7109375" style="3" customWidth="1"/>
    <col min="12" max="12" width="20.28125" style="0" bestFit="1" customWidth="1"/>
  </cols>
  <sheetData>
    <row r="1" spans="1:12" ht="19.5" customHeight="1">
      <c r="A1" s="25" t="s">
        <v>99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9.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8" customFormat="1" ht="52.5">
      <c r="A4" s="5" t="s">
        <v>2</v>
      </c>
      <c r="B4" s="5" t="s">
        <v>0</v>
      </c>
      <c r="C4" s="5" t="s">
        <v>53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50</v>
      </c>
      <c r="J4" s="7" t="s">
        <v>96</v>
      </c>
      <c r="K4" s="7" t="s">
        <v>8</v>
      </c>
      <c r="L4" s="15" t="s">
        <v>97</v>
      </c>
    </row>
    <row r="5" spans="1:16" ht="15" customHeight="1">
      <c r="A5" s="9" t="s">
        <v>54</v>
      </c>
      <c r="B5" t="s">
        <v>9</v>
      </c>
      <c r="C5" s="14">
        <v>2</v>
      </c>
      <c r="D5" s="1">
        <v>426</v>
      </c>
      <c r="E5" s="4">
        <f aca="true" t="shared" si="0" ref="E5:E45">F5/D5</f>
        <v>0.43427230046948356</v>
      </c>
      <c r="F5" s="1">
        <v>185</v>
      </c>
      <c r="G5" s="1">
        <v>8</v>
      </c>
      <c r="H5" s="1">
        <f aca="true" t="shared" si="1" ref="H5:H44">F5-G5</f>
        <v>177</v>
      </c>
      <c r="I5" s="3">
        <v>157</v>
      </c>
      <c r="J5" s="3">
        <v>4</v>
      </c>
      <c r="K5" s="3">
        <v>3</v>
      </c>
      <c r="L5" s="1">
        <v>13</v>
      </c>
      <c r="O5" s="1"/>
      <c r="P5" s="1"/>
    </row>
    <row r="6" spans="1:16" ht="15" customHeight="1">
      <c r="A6" s="9" t="s">
        <v>55</v>
      </c>
      <c r="B6" t="s">
        <v>11</v>
      </c>
      <c r="C6" s="14">
        <v>2</v>
      </c>
      <c r="D6" s="1">
        <v>490</v>
      </c>
      <c r="E6" s="4">
        <f t="shared" si="0"/>
        <v>0.25510204081632654</v>
      </c>
      <c r="F6" s="1">
        <v>125</v>
      </c>
      <c r="G6" s="1">
        <v>2</v>
      </c>
      <c r="H6" s="1">
        <f t="shared" si="1"/>
        <v>123</v>
      </c>
      <c r="I6" s="3">
        <v>79</v>
      </c>
      <c r="J6" s="3">
        <v>33</v>
      </c>
      <c r="K6" s="3">
        <v>4</v>
      </c>
      <c r="L6" s="1">
        <v>7</v>
      </c>
      <c r="O6" s="1"/>
      <c r="P6" s="1"/>
    </row>
    <row r="7" spans="1:16" ht="15" customHeight="1">
      <c r="A7" s="9" t="s">
        <v>56</v>
      </c>
      <c r="B7" t="s">
        <v>12</v>
      </c>
      <c r="C7" s="14">
        <v>2</v>
      </c>
      <c r="D7" s="1">
        <v>57</v>
      </c>
      <c r="E7" s="4">
        <f t="shared" si="0"/>
        <v>0.40350877192982454</v>
      </c>
      <c r="F7" s="1">
        <v>23</v>
      </c>
      <c r="G7" s="1">
        <v>0</v>
      </c>
      <c r="H7" s="1">
        <f t="shared" si="1"/>
        <v>23</v>
      </c>
      <c r="I7" s="3">
        <v>22</v>
      </c>
      <c r="J7" s="3">
        <v>0</v>
      </c>
      <c r="K7" s="3">
        <v>1</v>
      </c>
      <c r="L7" s="1">
        <v>0</v>
      </c>
      <c r="O7" s="1"/>
      <c r="P7" s="1"/>
    </row>
    <row r="8" spans="1:16" ht="15" customHeight="1">
      <c r="A8" s="9" t="s">
        <v>57</v>
      </c>
      <c r="B8" t="s">
        <v>13</v>
      </c>
      <c r="C8" s="14">
        <v>2</v>
      </c>
      <c r="D8" s="1">
        <v>305</v>
      </c>
      <c r="E8" s="4">
        <f t="shared" si="0"/>
        <v>0.5409836065573771</v>
      </c>
      <c r="F8" s="1">
        <v>165</v>
      </c>
      <c r="G8" s="1">
        <v>4</v>
      </c>
      <c r="H8" s="1">
        <f t="shared" si="1"/>
        <v>161</v>
      </c>
      <c r="I8" s="3">
        <v>101</v>
      </c>
      <c r="J8" s="3">
        <v>49</v>
      </c>
      <c r="K8" s="3">
        <v>1</v>
      </c>
      <c r="L8" s="1">
        <v>10</v>
      </c>
      <c r="O8" s="1"/>
      <c r="P8" s="1"/>
    </row>
    <row r="9" spans="1:16" ht="15" customHeight="1">
      <c r="A9" s="9" t="s">
        <v>58</v>
      </c>
      <c r="B9" t="s">
        <v>14</v>
      </c>
      <c r="C9" s="14">
        <v>2</v>
      </c>
      <c r="D9" s="1">
        <v>70</v>
      </c>
      <c r="E9" s="4">
        <f t="shared" si="0"/>
        <v>0.32857142857142857</v>
      </c>
      <c r="F9" s="1">
        <v>23</v>
      </c>
      <c r="G9" s="1">
        <v>2</v>
      </c>
      <c r="H9" s="1">
        <f t="shared" si="1"/>
        <v>21</v>
      </c>
      <c r="I9" s="3">
        <v>15</v>
      </c>
      <c r="J9" s="3">
        <v>0</v>
      </c>
      <c r="K9" s="3">
        <v>1</v>
      </c>
      <c r="L9" s="1">
        <v>5</v>
      </c>
      <c r="O9" s="1"/>
      <c r="P9" s="1"/>
    </row>
    <row r="10" spans="1:16" ht="15" customHeight="1">
      <c r="A10" s="9" t="s">
        <v>59</v>
      </c>
      <c r="B10" t="s">
        <v>10</v>
      </c>
      <c r="C10" s="14">
        <v>2</v>
      </c>
      <c r="D10" s="1">
        <v>523</v>
      </c>
      <c r="E10" s="4">
        <f t="shared" si="0"/>
        <v>0.32122370936902483</v>
      </c>
      <c r="F10" s="1">
        <v>168</v>
      </c>
      <c r="G10" s="1">
        <v>1</v>
      </c>
      <c r="H10" s="1">
        <f t="shared" si="1"/>
        <v>167</v>
      </c>
      <c r="I10" s="3">
        <v>118</v>
      </c>
      <c r="J10" s="3">
        <v>25</v>
      </c>
      <c r="K10" s="3">
        <v>13</v>
      </c>
      <c r="L10" s="1">
        <v>11</v>
      </c>
      <c r="O10" s="1"/>
      <c r="P10" s="1"/>
    </row>
    <row r="11" spans="1:16" ht="15" customHeight="1">
      <c r="A11" s="9" t="s">
        <v>60</v>
      </c>
      <c r="B11" t="s">
        <v>15</v>
      </c>
      <c r="C11" s="14">
        <v>2</v>
      </c>
      <c r="D11" s="1">
        <v>128</v>
      </c>
      <c r="E11" s="4">
        <f t="shared" si="0"/>
        <v>0.390625</v>
      </c>
      <c r="F11" s="1">
        <v>50</v>
      </c>
      <c r="G11" s="1">
        <v>0</v>
      </c>
      <c r="H11" s="1">
        <f t="shared" si="1"/>
        <v>50</v>
      </c>
      <c r="I11" s="3">
        <v>44</v>
      </c>
      <c r="J11" s="3">
        <v>0</v>
      </c>
      <c r="K11" s="3">
        <v>2</v>
      </c>
      <c r="L11" s="1">
        <v>4</v>
      </c>
      <c r="O11" s="1"/>
      <c r="P11" s="1"/>
    </row>
    <row r="12" spans="1:16" ht="15" customHeight="1">
      <c r="A12" s="9" t="s">
        <v>61</v>
      </c>
      <c r="B12" t="s">
        <v>16</v>
      </c>
      <c r="C12" s="14">
        <v>2</v>
      </c>
      <c r="D12" s="1">
        <v>312</v>
      </c>
      <c r="E12" s="4">
        <f t="shared" si="0"/>
        <v>0.5</v>
      </c>
      <c r="F12" s="1">
        <v>156</v>
      </c>
      <c r="G12" s="1">
        <v>4</v>
      </c>
      <c r="H12" s="1">
        <f t="shared" si="1"/>
        <v>152</v>
      </c>
      <c r="I12" s="3">
        <v>141</v>
      </c>
      <c r="J12" s="3">
        <v>4</v>
      </c>
      <c r="K12" s="3">
        <v>1</v>
      </c>
      <c r="L12" s="17">
        <v>6</v>
      </c>
      <c r="M12" s="19"/>
      <c r="O12" s="1"/>
      <c r="P12" s="1"/>
    </row>
    <row r="13" spans="1:16" ht="15" customHeight="1">
      <c r="A13" s="9" t="s">
        <v>62</v>
      </c>
      <c r="B13" t="s">
        <v>17</v>
      </c>
      <c r="C13" s="14">
        <v>2</v>
      </c>
      <c r="D13" s="1">
        <v>331</v>
      </c>
      <c r="E13" s="4">
        <f t="shared" si="0"/>
        <v>0.2598187311178248</v>
      </c>
      <c r="F13" s="1">
        <v>86</v>
      </c>
      <c r="G13" s="1">
        <v>13</v>
      </c>
      <c r="H13" s="1">
        <f t="shared" si="1"/>
        <v>73</v>
      </c>
      <c r="I13" s="3">
        <v>64</v>
      </c>
      <c r="J13" s="3">
        <v>2</v>
      </c>
      <c r="K13" s="3">
        <v>4</v>
      </c>
      <c r="L13" s="17">
        <v>3</v>
      </c>
      <c r="M13" s="19"/>
      <c r="O13" s="1"/>
      <c r="P13" s="1"/>
    </row>
    <row r="14" spans="1:16" ht="15" customHeight="1">
      <c r="A14" s="9" t="s">
        <v>63</v>
      </c>
      <c r="B14" t="s">
        <v>18</v>
      </c>
      <c r="C14" s="14">
        <v>2</v>
      </c>
      <c r="D14" s="1">
        <v>150</v>
      </c>
      <c r="E14" s="4">
        <f t="shared" si="0"/>
        <v>0.32666666666666666</v>
      </c>
      <c r="F14" s="1">
        <v>49</v>
      </c>
      <c r="G14" s="1">
        <v>0</v>
      </c>
      <c r="H14" s="1">
        <f t="shared" si="1"/>
        <v>49</v>
      </c>
      <c r="I14" s="3">
        <v>39</v>
      </c>
      <c r="J14" s="3">
        <v>6</v>
      </c>
      <c r="K14" s="3">
        <v>1</v>
      </c>
      <c r="L14" s="17">
        <v>3</v>
      </c>
      <c r="M14" s="19"/>
      <c r="O14" s="1"/>
      <c r="P14" s="1"/>
    </row>
    <row r="15" spans="1:16" ht="15" customHeight="1">
      <c r="A15" s="9" t="s">
        <v>64</v>
      </c>
      <c r="B15" t="s">
        <v>19</v>
      </c>
      <c r="C15" s="14">
        <v>2</v>
      </c>
      <c r="D15" s="1">
        <v>614</v>
      </c>
      <c r="E15" s="4">
        <f t="shared" si="0"/>
        <v>0.31107491856677527</v>
      </c>
      <c r="F15" s="1">
        <v>191</v>
      </c>
      <c r="G15" s="1">
        <v>6</v>
      </c>
      <c r="H15" s="1">
        <f t="shared" si="1"/>
        <v>185</v>
      </c>
      <c r="I15" s="3">
        <v>138</v>
      </c>
      <c r="J15" s="3">
        <v>26</v>
      </c>
      <c r="K15" s="3">
        <v>12</v>
      </c>
      <c r="L15" s="17">
        <v>9</v>
      </c>
      <c r="M15" s="19"/>
      <c r="O15" s="1"/>
      <c r="P15" s="1"/>
    </row>
    <row r="16" spans="1:16" ht="15" customHeight="1">
      <c r="A16" s="9" t="s">
        <v>65</v>
      </c>
      <c r="B16" t="s">
        <v>20</v>
      </c>
      <c r="C16" s="14">
        <v>2</v>
      </c>
      <c r="D16" s="1">
        <v>433</v>
      </c>
      <c r="E16" s="4">
        <f t="shared" si="0"/>
        <v>0.42725173210161665</v>
      </c>
      <c r="F16" s="1">
        <v>185</v>
      </c>
      <c r="G16" s="1">
        <v>10</v>
      </c>
      <c r="H16" s="1">
        <f t="shared" si="1"/>
        <v>175</v>
      </c>
      <c r="I16" s="3">
        <v>149</v>
      </c>
      <c r="J16" s="3">
        <v>9</v>
      </c>
      <c r="K16" s="3">
        <v>10</v>
      </c>
      <c r="L16" s="17">
        <v>7</v>
      </c>
      <c r="M16" s="19"/>
      <c r="O16" s="1"/>
      <c r="P16" s="1"/>
    </row>
    <row r="17" spans="1:16" ht="15" customHeight="1">
      <c r="A17" s="9" t="s">
        <v>66</v>
      </c>
      <c r="B17" t="s">
        <v>21</v>
      </c>
      <c r="C17" s="14">
        <v>2</v>
      </c>
      <c r="D17" s="1">
        <v>157</v>
      </c>
      <c r="E17" s="4">
        <f t="shared" si="0"/>
        <v>0.31210191082802546</v>
      </c>
      <c r="F17" s="1">
        <v>49</v>
      </c>
      <c r="G17" s="1">
        <v>2</v>
      </c>
      <c r="H17" s="1">
        <f t="shared" si="1"/>
        <v>47</v>
      </c>
      <c r="I17" s="3">
        <v>32</v>
      </c>
      <c r="J17" s="3">
        <v>3</v>
      </c>
      <c r="K17" s="3">
        <v>2</v>
      </c>
      <c r="L17" s="17">
        <v>10</v>
      </c>
      <c r="M17" s="19"/>
      <c r="O17" s="1"/>
      <c r="P17" s="1"/>
    </row>
    <row r="18" spans="1:16" ht="15" customHeight="1">
      <c r="A18" s="9" t="s">
        <v>67</v>
      </c>
      <c r="B18" t="s">
        <v>22</v>
      </c>
      <c r="C18" s="14">
        <v>2</v>
      </c>
      <c r="D18" s="1">
        <v>381</v>
      </c>
      <c r="E18" s="4">
        <f t="shared" si="0"/>
        <v>0.23622047244094488</v>
      </c>
      <c r="F18" s="1">
        <v>90</v>
      </c>
      <c r="G18" s="1">
        <v>1</v>
      </c>
      <c r="H18" s="1">
        <f t="shared" si="1"/>
        <v>89</v>
      </c>
      <c r="I18" s="3">
        <v>63</v>
      </c>
      <c r="J18" s="3">
        <v>8</v>
      </c>
      <c r="K18" s="3">
        <v>8</v>
      </c>
      <c r="L18" s="17">
        <v>10</v>
      </c>
      <c r="M18" s="19"/>
      <c r="O18" s="1"/>
      <c r="P18" s="1"/>
    </row>
    <row r="19" spans="1:16" ht="15" customHeight="1">
      <c r="A19" s="9" t="s">
        <v>68</v>
      </c>
      <c r="B19" t="s">
        <v>23</v>
      </c>
      <c r="C19" s="14">
        <v>2</v>
      </c>
      <c r="D19" s="1">
        <v>81</v>
      </c>
      <c r="E19" s="4">
        <f t="shared" si="0"/>
        <v>0.14814814814814814</v>
      </c>
      <c r="F19" s="1">
        <v>12</v>
      </c>
      <c r="G19" s="1">
        <v>1</v>
      </c>
      <c r="H19" s="1">
        <f t="shared" si="1"/>
        <v>11</v>
      </c>
      <c r="I19" s="3">
        <v>8</v>
      </c>
      <c r="J19" s="3">
        <v>3</v>
      </c>
      <c r="K19" s="3">
        <v>0</v>
      </c>
      <c r="L19" s="17">
        <v>0</v>
      </c>
      <c r="M19" s="19"/>
      <c r="O19" s="1"/>
      <c r="P19" s="1"/>
    </row>
    <row r="20" spans="1:16" ht="15" customHeight="1">
      <c r="A20" s="9" t="s">
        <v>69</v>
      </c>
      <c r="B20" t="s">
        <v>24</v>
      </c>
      <c r="C20" s="14">
        <v>2</v>
      </c>
      <c r="D20" s="1">
        <v>368</v>
      </c>
      <c r="E20" s="4">
        <f t="shared" si="0"/>
        <v>0.2717391304347826</v>
      </c>
      <c r="F20" s="1">
        <v>100</v>
      </c>
      <c r="G20" s="1">
        <v>1</v>
      </c>
      <c r="H20" s="1">
        <f t="shared" si="1"/>
        <v>99</v>
      </c>
      <c r="I20" s="3">
        <v>72</v>
      </c>
      <c r="J20" s="3">
        <v>10</v>
      </c>
      <c r="K20" s="3">
        <v>5</v>
      </c>
      <c r="L20" s="17">
        <v>12</v>
      </c>
      <c r="M20" s="19"/>
      <c r="O20" s="1"/>
      <c r="P20" s="1"/>
    </row>
    <row r="21" spans="1:16" ht="15" customHeight="1">
      <c r="A21" s="9" t="s">
        <v>70</v>
      </c>
      <c r="B21" t="s">
        <v>25</v>
      </c>
      <c r="C21" s="14">
        <v>2</v>
      </c>
      <c r="D21" s="1">
        <v>147</v>
      </c>
      <c r="E21" s="4">
        <f t="shared" si="0"/>
        <v>0.2585034013605442</v>
      </c>
      <c r="F21" s="1">
        <v>38</v>
      </c>
      <c r="G21" s="1">
        <v>0</v>
      </c>
      <c r="H21" s="1">
        <f t="shared" si="1"/>
        <v>38</v>
      </c>
      <c r="I21" s="3">
        <v>30</v>
      </c>
      <c r="J21" s="3">
        <v>3</v>
      </c>
      <c r="K21" s="3">
        <v>3</v>
      </c>
      <c r="L21" s="17">
        <v>2</v>
      </c>
      <c r="M21" s="19"/>
      <c r="O21" s="1"/>
      <c r="P21" s="1"/>
    </row>
    <row r="22" spans="1:16" ht="15" customHeight="1">
      <c r="A22" s="9" t="s">
        <v>71</v>
      </c>
      <c r="B22" t="s">
        <v>26</v>
      </c>
      <c r="C22" s="14">
        <v>2</v>
      </c>
      <c r="D22" s="1">
        <v>322</v>
      </c>
      <c r="E22" s="4">
        <f t="shared" si="0"/>
        <v>0.2888198757763975</v>
      </c>
      <c r="F22" s="1">
        <v>93</v>
      </c>
      <c r="G22" s="1">
        <v>2</v>
      </c>
      <c r="H22" s="1">
        <f t="shared" si="1"/>
        <v>91</v>
      </c>
      <c r="I22" s="3">
        <v>63</v>
      </c>
      <c r="J22" s="3">
        <v>17</v>
      </c>
      <c r="K22" s="3">
        <v>4</v>
      </c>
      <c r="L22" s="17">
        <v>7</v>
      </c>
      <c r="M22" s="19"/>
      <c r="O22" s="1"/>
      <c r="P22" s="1"/>
    </row>
    <row r="23" spans="1:16" ht="15" customHeight="1">
      <c r="A23" s="9" t="s">
        <v>72</v>
      </c>
      <c r="B23" t="s">
        <v>27</v>
      </c>
      <c r="C23" s="14">
        <v>2</v>
      </c>
      <c r="D23" s="1">
        <v>65</v>
      </c>
      <c r="E23" s="4">
        <f t="shared" si="0"/>
        <v>0.5846153846153846</v>
      </c>
      <c r="F23" s="1">
        <v>38</v>
      </c>
      <c r="G23" s="1">
        <v>0</v>
      </c>
      <c r="H23" s="1">
        <f t="shared" si="1"/>
        <v>38</v>
      </c>
      <c r="I23" s="3">
        <v>35</v>
      </c>
      <c r="J23" s="3">
        <v>1</v>
      </c>
      <c r="K23" s="3">
        <v>1</v>
      </c>
      <c r="L23" s="17">
        <v>1</v>
      </c>
      <c r="M23" s="19"/>
      <c r="O23" s="1"/>
      <c r="P23" s="1"/>
    </row>
    <row r="24" spans="1:16" ht="15" customHeight="1">
      <c r="A24" s="9" t="s">
        <v>73</v>
      </c>
      <c r="B24" t="s">
        <v>28</v>
      </c>
      <c r="C24" s="14">
        <v>2</v>
      </c>
      <c r="D24" s="1">
        <v>292</v>
      </c>
      <c r="E24" s="4">
        <f t="shared" si="0"/>
        <v>0.3013698630136986</v>
      </c>
      <c r="F24" s="1">
        <v>88</v>
      </c>
      <c r="G24" s="1">
        <v>2</v>
      </c>
      <c r="H24" s="1">
        <f t="shared" si="1"/>
        <v>86</v>
      </c>
      <c r="I24" s="3">
        <v>62</v>
      </c>
      <c r="J24" s="3">
        <v>19</v>
      </c>
      <c r="K24" s="3">
        <v>1</v>
      </c>
      <c r="L24" s="17">
        <v>4</v>
      </c>
      <c r="M24" s="19"/>
      <c r="O24" s="1"/>
      <c r="P24" s="1"/>
    </row>
    <row r="25" spans="1:16" ht="15" customHeight="1">
      <c r="A25" s="9" t="s">
        <v>74</v>
      </c>
      <c r="B25" t="s">
        <v>43</v>
      </c>
      <c r="C25" s="14">
        <v>2</v>
      </c>
      <c r="D25" s="1">
        <v>152</v>
      </c>
      <c r="E25" s="4">
        <f t="shared" si="0"/>
        <v>0.32894736842105265</v>
      </c>
      <c r="F25" s="1">
        <v>50</v>
      </c>
      <c r="G25" s="1">
        <v>0</v>
      </c>
      <c r="H25" s="1">
        <f t="shared" si="1"/>
        <v>50</v>
      </c>
      <c r="I25" s="3">
        <v>42</v>
      </c>
      <c r="J25" s="3">
        <v>3</v>
      </c>
      <c r="K25" s="3">
        <v>2</v>
      </c>
      <c r="L25" s="17">
        <v>3</v>
      </c>
      <c r="M25" s="19"/>
      <c r="O25" s="1"/>
      <c r="P25" s="1"/>
    </row>
    <row r="26" spans="1:16" ht="15" customHeight="1">
      <c r="A26" s="9" t="s">
        <v>75</v>
      </c>
      <c r="B26" t="s">
        <v>29</v>
      </c>
      <c r="C26" s="14">
        <v>2</v>
      </c>
      <c r="D26" s="1">
        <v>377</v>
      </c>
      <c r="E26" s="4">
        <f t="shared" si="0"/>
        <v>0.3156498673740053</v>
      </c>
      <c r="F26" s="1">
        <v>119</v>
      </c>
      <c r="G26" s="1">
        <v>2</v>
      </c>
      <c r="H26" s="1">
        <f t="shared" si="1"/>
        <v>117</v>
      </c>
      <c r="I26" s="3">
        <v>75</v>
      </c>
      <c r="J26" s="3">
        <v>34</v>
      </c>
      <c r="K26" s="3">
        <v>4</v>
      </c>
      <c r="L26" s="16">
        <v>4</v>
      </c>
      <c r="M26" s="19"/>
      <c r="O26" s="1"/>
      <c r="P26" s="1"/>
    </row>
    <row r="27" spans="1:16" ht="15" customHeight="1">
      <c r="A27" s="9" t="s">
        <v>76</v>
      </c>
      <c r="B27" t="s">
        <v>30</v>
      </c>
      <c r="C27" s="14">
        <v>2</v>
      </c>
      <c r="D27" s="1">
        <v>380</v>
      </c>
      <c r="E27" s="4">
        <f t="shared" si="0"/>
        <v>0.3684210526315789</v>
      </c>
      <c r="F27" s="1">
        <v>140</v>
      </c>
      <c r="G27" s="1">
        <v>7</v>
      </c>
      <c r="H27" s="1">
        <f t="shared" si="1"/>
        <v>133</v>
      </c>
      <c r="I27" s="3">
        <v>94</v>
      </c>
      <c r="J27" s="3">
        <v>13</v>
      </c>
      <c r="K27" s="3">
        <v>4</v>
      </c>
      <c r="L27" s="16">
        <v>22</v>
      </c>
      <c r="M27" s="19"/>
      <c r="O27" s="1"/>
      <c r="P27" s="1"/>
    </row>
    <row r="28" spans="1:16" ht="15" customHeight="1">
      <c r="A28" s="9" t="s">
        <v>77</v>
      </c>
      <c r="B28" t="s">
        <v>44</v>
      </c>
      <c r="C28" s="14">
        <v>2</v>
      </c>
      <c r="D28" s="1">
        <v>390</v>
      </c>
      <c r="E28" s="4">
        <f t="shared" si="0"/>
        <v>0.38461538461538464</v>
      </c>
      <c r="F28" s="1">
        <v>150</v>
      </c>
      <c r="G28" s="1">
        <v>1</v>
      </c>
      <c r="H28" s="1">
        <f t="shared" si="1"/>
        <v>149</v>
      </c>
      <c r="I28" s="3">
        <v>110</v>
      </c>
      <c r="J28" s="3">
        <v>30</v>
      </c>
      <c r="K28" s="3">
        <v>2</v>
      </c>
      <c r="L28" s="17">
        <v>7</v>
      </c>
      <c r="M28" s="19"/>
      <c r="O28" s="1"/>
      <c r="P28" s="1"/>
    </row>
    <row r="29" spans="1:16" ht="15" customHeight="1">
      <c r="A29" s="9" t="s">
        <v>78</v>
      </c>
      <c r="B29" t="s">
        <v>45</v>
      </c>
      <c r="C29" s="14">
        <v>2</v>
      </c>
      <c r="D29" s="1">
        <v>442</v>
      </c>
      <c r="E29" s="4">
        <f t="shared" si="0"/>
        <v>0.29638009049773756</v>
      </c>
      <c r="F29" s="1">
        <v>131</v>
      </c>
      <c r="G29" s="1">
        <v>3</v>
      </c>
      <c r="H29" s="1">
        <f t="shared" si="1"/>
        <v>128</v>
      </c>
      <c r="I29" s="3">
        <v>107</v>
      </c>
      <c r="J29" s="3">
        <v>7</v>
      </c>
      <c r="K29" s="3">
        <v>5</v>
      </c>
      <c r="L29" s="17">
        <v>9</v>
      </c>
      <c r="M29" s="19"/>
      <c r="O29" s="1"/>
      <c r="P29" s="1"/>
    </row>
    <row r="30" spans="1:16" ht="15" customHeight="1">
      <c r="A30" s="9" t="s">
        <v>79</v>
      </c>
      <c r="B30" t="s">
        <v>46</v>
      </c>
      <c r="C30" s="14">
        <v>2</v>
      </c>
      <c r="D30" s="1">
        <v>128</v>
      </c>
      <c r="E30" s="4">
        <f t="shared" si="0"/>
        <v>0.3828125</v>
      </c>
      <c r="F30" s="1">
        <v>49</v>
      </c>
      <c r="G30" s="1">
        <v>0</v>
      </c>
      <c r="H30" s="1">
        <f t="shared" si="1"/>
        <v>49</v>
      </c>
      <c r="I30" s="3">
        <v>41</v>
      </c>
      <c r="J30" s="3">
        <v>5</v>
      </c>
      <c r="K30" s="3">
        <v>3</v>
      </c>
      <c r="L30" s="3">
        <v>0</v>
      </c>
      <c r="O30" s="1"/>
      <c r="P30" s="1"/>
    </row>
    <row r="31" spans="1:16" ht="15" customHeight="1">
      <c r="A31" s="9" t="s">
        <v>80</v>
      </c>
      <c r="B31" t="s">
        <v>47</v>
      </c>
      <c r="C31" s="14">
        <v>2</v>
      </c>
      <c r="D31" s="1">
        <v>240</v>
      </c>
      <c r="E31" s="4">
        <f t="shared" si="0"/>
        <v>0.24166666666666667</v>
      </c>
      <c r="F31" s="1">
        <v>58</v>
      </c>
      <c r="G31" s="1">
        <v>17</v>
      </c>
      <c r="H31" s="1">
        <f t="shared" si="1"/>
        <v>41</v>
      </c>
      <c r="I31" s="3">
        <v>35</v>
      </c>
      <c r="J31" s="3">
        <v>1</v>
      </c>
      <c r="K31" s="3">
        <v>3</v>
      </c>
      <c r="L31" s="3">
        <v>2</v>
      </c>
      <c r="O31" s="1"/>
      <c r="P31" s="1"/>
    </row>
    <row r="32" spans="1:16" ht="15" customHeight="1">
      <c r="A32" s="9" t="s">
        <v>81</v>
      </c>
      <c r="B32" t="s">
        <v>48</v>
      </c>
      <c r="C32" s="14">
        <v>2</v>
      </c>
      <c r="D32" s="1">
        <v>446</v>
      </c>
      <c r="E32" s="4">
        <f t="shared" si="0"/>
        <v>0.24663677130044842</v>
      </c>
      <c r="F32" s="1">
        <v>110</v>
      </c>
      <c r="G32" s="1">
        <v>7</v>
      </c>
      <c r="H32" s="1">
        <f t="shared" si="1"/>
        <v>103</v>
      </c>
      <c r="I32" s="3">
        <v>77</v>
      </c>
      <c r="J32" s="3">
        <v>4</v>
      </c>
      <c r="K32" s="3">
        <v>4</v>
      </c>
      <c r="L32" s="3">
        <v>18</v>
      </c>
      <c r="O32" s="1"/>
      <c r="P32" s="1"/>
    </row>
    <row r="33" spans="1:16" ht="15" customHeight="1">
      <c r="A33" s="9" t="s">
        <v>82</v>
      </c>
      <c r="B33" t="s">
        <v>31</v>
      </c>
      <c r="C33" s="14">
        <v>2</v>
      </c>
      <c r="D33" s="1">
        <v>208</v>
      </c>
      <c r="E33" s="4">
        <f t="shared" si="0"/>
        <v>0.3605769230769231</v>
      </c>
      <c r="F33" s="1">
        <v>75</v>
      </c>
      <c r="G33" s="1">
        <v>5</v>
      </c>
      <c r="H33" s="1">
        <f t="shared" si="1"/>
        <v>70</v>
      </c>
      <c r="I33" s="3">
        <v>59</v>
      </c>
      <c r="J33" s="3">
        <v>5</v>
      </c>
      <c r="K33" s="3">
        <v>4</v>
      </c>
      <c r="L33" s="3">
        <v>2</v>
      </c>
      <c r="O33" s="1"/>
      <c r="P33" s="1"/>
    </row>
    <row r="34" spans="1:16" ht="15" customHeight="1">
      <c r="A34" s="9" t="s">
        <v>83</v>
      </c>
      <c r="B34" t="s">
        <v>32</v>
      </c>
      <c r="C34" s="14">
        <v>2</v>
      </c>
      <c r="D34" s="1">
        <v>133</v>
      </c>
      <c r="E34" s="4">
        <f t="shared" si="0"/>
        <v>0.46616541353383456</v>
      </c>
      <c r="F34" s="1">
        <v>62</v>
      </c>
      <c r="G34" s="1">
        <v>5</v>
      </c>
      <c r="H34" s="1">
        <f t="shared" si="1"/>
        <v>57</v>
      </c>
      <c r="I34" s="3">
        <v>43</v>
      </c>
      <c r="J34" s="3">
        <v>10</v>
      </c>
      <c r="K34" s="3">
        <v>1</v>
      </c>
      <c r="L34" s="3">
        <v>3</v>
      </c>
      <c r="O34" s="1"/>
      <c r="P34" s="1"/>
    </row>
    <row r="35" spans="1:16" ht="15" customHeight="1">
      <c r="A35" s="9" t="s">
        <v>84</v>
      </c>
      <c r="B35" t="s">
        <v>33</v>
      </c>
      <c r="C35" s="14">
        <v>2</v>
      </c>
      <c r="D35" s="1">
        <v>159</v>
      </c>
      <c r="E35" s="4">
        <f t="shared" si="0"/>
        <v>0.389937106918239</v>
      </c>
      <c r="F35" s="1">
        <v>62</v>
      </c>
      <c r="G35" s="1">
        <v>1</v>
      </c>
      <c r="H35" s="1">
        <f t="shared" si="1"/>
        <v>61</v>
      </c>
      <c r="I35" s="3">
        <v>46</v>
      </c>
      <c r="J35" s="3">
        <v>9</v>
      </c>
      <c r="K35" s="3">
        <v>2</v>
      </c>
      <c r="L35" s="3">
        <v>4</v>
      </c>
      <c r="O35" s="1"/>
      <c r="P35" s="1"/>
    </row>
    <row r="36" spans="1:16" ht="15" customHeight="1">
      <c r="A36" s="9" t="s">
        <v>85</v>
      </c>
      <c r="B36" t="s">
        <v>34</v>
      </c>
      <c r="C36" s="14">
        <v>2</v>
      </c>
      <c r="D36" s="1">
        <v>512</v>
      </c>
      <c r="E36" s="4">
        <f t="shared" si="0"/>
        <v>0.416015625</v>
      </c>
      <c r="F36" s="1">
        <v>213</v>
      </c>
      <c r="G36" s="1">
        <v>8</v>
      </c>
      <c r="H36" s="1">
        <f t="shared" si="1"/>
        <v>205</v>
      </c>
      <c r="I36" s="3">
        <v>156</v>
      </c>
      <c r="J36" s="3">
        <v>24</v>
      </c>
      <c r="K36" s="3">
        <v>7</v>
      </c>
      <c r="L36" s="3">
        <v>18</v>
      </c>
      <c r="O36" s="1"/>
      <c r="P36" s="1"/>
    </row>
    <row r="37" spans="1:16" ht="15" customHeight="1">
      <c r="A37" s="9" t="s">
        <v>86</v>
      </c>
      <c r="B37" t="s">
        <v>35</v>
      </c>
      <c r="C37" s="14">
        <v>2</v>
      </c>
      <c r="D37" s="1">
        <v>36</v>
      </c>
      <c r="E37" s="4">
        <f t="shared" si="0"/>
        <v>0.4166666666666667</v>
      </c>
      <c r="F37" s="1">
        <v>15</v>
      </c>
      <c r="G37" s="1">
        <v>5</v>
      </c>
      <c r="H37" s="1">
        <f t="shared" si="1"/>
        <v>10</v>
      </c>
      <c r="I37" s="3">
        <v>10</v>
      </c>
      <c r="J37" s="3">
        <v>0</v>
      </c>
      <c r="K37" s="3">
        <v>0</v>
      </c>
      <c r="L37" s="3">
        <v>0</v>
      </c>
      <c r="O37" s="1"/>
      <c r="P37" s="1"/>
    </row>
    <row r="38" spans="1:16" ht="15" customHeight="1">
      <c r="A38" s="9" t="s">
        <v>87</v>
      </c>
      <c r="B38" t="s">
        <v>49</v>
      </c>
      <c r="C38" s="14">
        <v>2</v>
      </c>
      <c r="D38" s="1">
        <v>369</v>
      </c>
      <c r="E38" s="4">
        <f t="shared" si="0"/>
        <v>0.2682926829268293</v>
      </c>
      <c r="F38" s="1">
        <v>99</v>
      </c>
      <c r="G38" s="1">
        <v>1</v>
      </c>
      <c r="H38" s="1">
        <f t="shared" si="1"/>
        <v>98</v>
      </c>
      <c r="I38" s="3">
        <v>72</v>
      </c>
      <c r="J38" s="3">
        <v>10</v>
      </c>
      <c r="K38" s="3">
        <v>5</v>
      </c>
      <c r="L38" s="3">
        <v>11</v>
      </c>
      <c r="O38" s="1"/>
      <c r="P38" s="1"/>
    </row>
    <row r="39" spans="1:16" ht="15" customHeight="1">
      <c r="A39" s="9" t="s">
        <v>88</v>
      </c>
      <c r="B39" t="s">
        <v>36</v>
      </c>
      <c r="C39" s="14">
        <v>2</v>
      </c>
      <c r="D39" s="1">
        <v>149</v>
      </c>
      <c r="E39" s="4">
        <f t="shared" si="0"/>
        <v>0.3288590604026846</v>
      </c>
      <c r="F39" s="1">
        <v>49</v>
      </c>
      <c r="G39" s="1">
        <v>3</v>
      </c>
      <c r="H39" s="1">
        <f t="shared" si="1"/>
        <v>46</v>
      </c>
      <c r="I39" s="3">
        <v>35</v>
      </c>
      <c r="J39" s="3">
        <v>8</v>
      </c>
      <c r="K39" s="3">
        <v>2</v>
      </c>
      <c r="L39" s="3">
        <v>1</v>
      </c>
      <c r="O39" s="1"/>
      <c r="P39" s="1"/>
    </row>
    <row r="40" spans="1:16" ht="15" customHeight="1">
      <c r="A40" s="9" t="s">
        <v>89</v>
      </c>
      <c r="B40" t="s">
        <v>37</v>
      </c>
      <c r="C40" s="14">
        <v>2</v>
      </c>
      <c r="D40" s="1">
        <v>484</v>
      </c>
      <c r="E40" s="4">
        <f t="shared" si="0"/>
        <v>0.3140495867768595</v>
      </c>
      <c r="F40" s="1">
        <v>152</v>
      </c>
      <c r="G40" s="1">
        <v>2</v>
      </c>
      <c r="H40" s="1">
        <f t="shared" si="1"/>
        <v>150</v>
      </c>
      <c r="I40" s="3">
        <v>100</v>
      </c>
      <c r="J40" s="3">
        <v>19</v>
      </c>
      <c r="K40" s="3">
        <v>12</v>
      </c>
      <c r="L40" s="3">
        <v>19</v>
      </c>
      <c r="O40" s="1"/>
      <c r="P40" s="1"/>
    </row>
    <row r="41" spans="1:16" ht="15" customHeight="1">
      <c r="A41" s="9" t="s">
        <v>90</v>
      </c>
      <c r="B41" t="s">
        <v>38</v>
      </c>
      <c r="C41" s="14">
        <v>2</v>
      </c>
      <c r="D41" s="1">
        <v>177</v>
      </c>
      <c r="E41" s="4">
        <f t="shared" si="0"/>
        <v>0.4350282485875706</v>
      </c>
      <c r="F41" s="1">
        <v>77</v>
      </c>
      <c r="G41" s="1">
        <v>4</v>
      </c>
      <c r="H41" s="1">
        <f t="shared" si="1"/>
        <v>73</v>
      </c>
      <c r="I41" s="3">
        <v>59</v>
      </c>
      <c r="J41" s="3">
        <v>5</v>
      </c>
      <c r="K41" s="3">
        <v>6</v>
      </c>
      <c r="L41" s="3">
        <v>3</v>
      </c>
      <c r="O41" s="1"/>
      <c r="P41" s="1"/>
    </row>
    <row r="42" spans="1:16" ht="15" customHeight="1">
      <c r="A42" s="9" t="s">
        <v>91</v>
      </c>
      <c r="B42" t="s">
        <v>39</v>
      </c>
      <c r="C42" s="14">
        <v>2</v>
      </c>
      <c r="D42" s="1">
        <v>347</v>
      </c>
      <c r="E42" s="4">
        <f t="shared" si="0"/>
        <v>0.3515850144092219</v>
      </c>
      <c r="F42" s="1">
        <v>122</v>
      </c>
      <c r="G42" s="1">
        <v>1</v>
      </c>
      <c r="H42" s="1">
        <f t="shared" si="1"/>
        <v>121</v>
      </c>
      <c r="I42" s="3">
        <v>99</v>
      </c>
      <c r="J42" s="3">
        <v>13</v>
      </c>
      <c r="K42" s="3">
        <v>6</v>
      </c>
      <c r="L42" s="3">
        <v>3</v>
      </c>
      <c r="O42" s="1"/>
      <c r="P42" s="1"/>
    </row>
    <row r="43" spans="1:16" ht="15" customHeight="1">
      <c r="A43" s="9" t="s">
        <v>92</v>
      </c>
      <c r="B43" t="s">
        <v>40</v>
      </c>
      <c r="C43" s="14">
        <v>2</v>
      </c>
      <c r="D43" s="1">
        <v>246</v>
      </c>
      <c r="E43" s="4">
        <f t="shared" si="0"/>
        <v>0.4715447154471545</v>
      </c>
      <c r="F43" s="1">
        <v>116</v>
      </c>
      <c r="G43" s="1">
        <v>5</v>
      </c>
      <c r="H43" s="1">
        <f t="shared" si="1"/>
        <v>111</v>
      </c>
      <c r="I43" s="3">
        <v>90</v>
      </c>
      <c r="J43" s="3">
        <v>10</v>
      </c>
      <c r="K43" s="3">
        <v>5</v>
      </c>
      <c r="L43" s="3">
        <v>6</v>
      </c>
      <c r="O43" s="1"/>
      <c r="P43" s="1"/>
    </row>
    <row r="44" spans="1:16" ht="15" customHeight="1">
      <c r="A44" s="9" t="s">
        <v>93</v>
      </c>
      <c r="B44" t="s">
        <v>41</v>
      </c>
      <c r="C44" s="14">
        <v>2</v>
      </c>
      <c r="D44" s="1">
        <v>358</v>
      </c>
      <c r="E44" s="4">
        <f t="shared" si="0"/>
        <v>0.2737430167597765</v>
      </c>
      <c r="F44" s="1">
        <v>98</v>
      </c>
      <c r="G44" s="1">
        <v>4</v>
      </c>
      <c r="H44" s="1">
        <f t="shared" si="1"/>
        <v>94</v>
      </c>
      <c r="I44" s="3">
        <v>78</v>
      </c>
      <c r="J44" s="3">
        <v>3</v>
      </c>
      <c r="K44" s="3">
        <v>4</v>
      </c>
      <c r="L44" s="3">
        <v>9</v>
      </c>
      <c r="O44" s="1"/>
      <c r="P44" s="1"/>
    </row>
    <row r="45" spans="1:16" s="12" customFormat="1" ht="22.5" customHeight="1">
      <c r="A45" s="23" t="s">
        <v>1</v>
      </c>
      <c r="B45" s="23"/>
      <c r="C45" s="13"/>
      <c r="D45" s="10">
        <f>SUM(D5:D44)</f>
        <v>11385</v>
      </c>
      <c r="E45" s="11">
        <f t="shared" si="0"/>
        <v>0.3391304347826087</v>
      </c>
      <c r="F45" s="10">
        <f aca="true" t="shared" si="2" ref="F45:L45">SUM(F5:F44)</f>
        <v>3861</v>
      </c>
      <c r="G45" s="10">
        <f t="shared" si="2"/>
        <v>140</v>
      </c>
      <c r="H45" s="10">
        <f t="shared" si="2"/>
        <v>3721</v>
      </c>
      <c r="I45" s="10">
        <f t="shared" si="2"/>
        <v>2860</v>
      </c>
      <c r="J45" s="10">
        <f t="shared" si="2"/>
        <v>435</v>
      </c>
      <c r="K45" s="10">
        <f t="shared" si="2"/>
        <v>158</v>
      </c>
      <c r="L45" s="10">
        <f t="shared" si="2"/>
        <v>268</v>
      </c>
      <c r="N45"/>
      <c r="O45" s="1"/>
      <c r="P45" s="1"/>
    </row>
  </sheetData>
  <sheetProtection/>
  <mergeCells count="4">
    <mergeCell ref="A45:B45"/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2011-01-30T13:41:16Z</cp:lastPrinted>
  <dcterms:created xsi:type="dcterms:W3CDTF">1998-02-09T12:53:03Z</dcterms:created>
  <dcterms:modified xsi:type="dcterms:W3CDTF">2011-01-31T10:17:16Z</dcterms:modified>
  <cp:category/>
  <cp:version/>
  <cp:contentType/>
  <cp:contentStatus/>
</cp:coreProperties>
</file>