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36" windowWidth="11916" windowHeight="6696" activeTab="0"/>
  </bookViews>
  <sheets>
    <sheet name="Graz-Umgebung_BK" sheetId="1" r:id="rId1"/>
    <sheet name="Graz-Umgebung_LK" sheetId="2" r:id="rId2"/>
  </sheets>
  <definedNames>
    <definedName name="_xlnm.Print_Titles" localSheetId="0">'Graz-Umgebung_BK'!$1:$4</definedName>
  </definedNames>
  <calcPr fullCalcOnLoad="1"/>
</workbook>
</file>

<file path=xl/sharedStrings.xml><?xml version="1.0" encoding="utf-8"?>
<sst xmlns="http://schemas.openxmlformats.org/spreadsheetml/2006/main" count="268" uniqueCount="139">
  <si>
    <t>Gemeinden</t>
  </si>
  <si>
    <t>Summe</t>
  </si>
  <si>
    <t>Attendorf</t>
  </si>
  <si>
    <t>Brodingberg</t>
  </si>
  <si>
    <t>Deutschfeistritz</t>
  </si>
  <si>
    <t>Dobl</t>
  </si>
  <si>
    <t>Edelsgrub</t>
  </si>
  <si>
    <t>Eggersdorf bei Graz</t>
  </si>
  <si>
    <t>Eisbach</t>
  </si>
  <si>
    <t>Feldkirchen bei Graz</t>
  </si>
  <si>
    <t>Fernitz</t>
  </si>
  <si>
    <t>Frohnleiten</t>
  </si>
  <si>
    <t>Gössendorf</t>
  </si>
  <si>
    <t>Grambach</t>
  </si>
  <si>
    <t>Gratkorn</t>
  </si>
  <si>
    <t>Gratwein</t>
  </si>
  <si>
    <t>Großstübing</t>
  </si>
  <si>
    <t>Gschnaidt</t>
  </si>
  <si>
    <t>Hart bei Graz</t>
  </si>
  <si>
    <t>Hausmannstätten</t>
  </si>
  <si>
    <t>Hitzendorf</t>
  </si>
  <si>
    <t>Kalsdorf bei Graz</t>
  </si>
  <si>
    <t>Krumegg</t>
  </si>
  <si>
    <t>Kumberg</t>
  </si>
  <si>
    <t>Langegg bei Graz</t>
  </si>
  <si>
    <t>Laßnitzhöhe</t>
  </si>
  <si>
    <t>Lieboch</t>
  </si>
  <si>
    <t>Mellach</t>
  </si>
  <si>
    <t>Nestelbach bei Graz</t>
  </si>
  <si>
    <t>Peggau</t>
  </si>
  <si>
    <t>Pirka</t>
  </si>
  <si>
    <t>Raaba</t>
  </si>
  <si>
    <t>Röthelstein</t>
  </si>
  <si>
    <t>Schrems bei Frohnleiten</t>
  </si>
  <si>
    <t>Seiersberg</t>
  </si>
  <si>
    <t>Semriach</t>
  </si>
  <si>
    <t>Stattegg</t>
  </si>
  <si>
    <t>Stiwoll</t>
  </si>
  <si>
    <t>Thal</t>
  </si>
  <si>
    <t>Tulwitz</t>
  </si>
  <si>
    <t>Tyrnau</t>
  </si>
  <si>
    <t>Übelbach</t>
  </si>
  <si>
    <t>Unterpremstätten</t>
  </si>
  <si>
    <t>Vasoldsberg</t>
  </si>
  <si>
    <t>Weinitzen</t>
  </si>
  <si>
    <t>Werndorf</t>
  </si>
  <si>
    <t>Wundschuh</t>
  </si>
  <si>
    <t>Zettling</t>
  </si>
  <si>
    <t>Kennzahl</t>
  </si>
  <si>
    <t>Kainbach bei Graz</t>
  </si>
  <si>
    <t>WK 1</t>
  </si>
  <si>
    <t>Graz-Stadt</t>
  </si>
  <si>
    <t>Wahl-berechtigte</t>
  </si>
  <si>
    <t>Wahl-beteiligung in %</t>
  </si>
  <si>
    <t>Abgegebene Stimmen</t>
  </si>
  <si>
    <t>Ungültige Stimmen</t>
  </si>
  <si>
    <t>Gültige Stimmen</t>
  </si>
  <si>
    <t>Freiheitliche Bauernschaft (FB)</t>
  </si>
  <si>
    <t>B E Z I R K S K A M M E R</t>
  </si>
  <si>
    <t>Haselsdorf-Tobelbad</t>
  </si>
  <si>
    <t>Höf-Präbach</t>
  </si>
  <si>
    <t>Judendorf-Straßengel</t>
  </si>
  <si>
    <t>Hart-Purgstall</t>
  </si>
  <si>
    <t>Rohrbach-Steinberg</t>
  </si>
  <si>
    <t>Sankt Bartholomä</t>
  </si>
  <si>
    <t>Sankt Marein bei Graz</t>
  </si>
  <si>
    <t>Sankt Oswald bei Plankenwarth</t>
  </si>
  <si>
    <t>Sankt Radegund bei Graz</t>
  </si>
  <si>
    <t>Zwaring-Pöls</t>
  </si>
  <si>
    <t>Endgültiges Ergebnis Graz und Umgebung</t>
  </si>
  <si>
    <t>Steirischer Bauernbund (STBB)</t>
  </si>
  <si>
    <t>Ergebnis Graz und Umgebung</t>
  </si>
  <si>
    <t>L A N D E S K A M M E R</t>
  </si>
  <si>
    <t>WKR</t>
  </si>
  <si>
    <t>Anzahl Briefwahl-kuverts</t>
  </si>
  <si>
    <t>SPÖ Bauern - Steirisches Landvolk
(SPÖ)</t>
  </si>
  <si>
    <t>Unabhängiger Bauernverband
Wir steirische Bauern
(UBV-WIR)</t>
  </si>
  <si>
    <t>60601</t>
  </si>
  <si>
    <t>60602</t>
  </si>
  <si>
    <t>60603</t>
  </si>
  <si>
    <t>60604</t>
  </si>
  <si>
    <t>60605</t>
  </si>
  <si>
    <t>60606</t>
  </si>
  <si>
    <t>60607</t>
  </si>
  <si>
    <t>60608</t>
  </si>
  <si>
    <t>60609</t>
  </si>
  <si>
    <t>60610</t>
  </si>
  <si>
    <t>60611</t>
  </si>
  <si>
    <t>60612</t>
  </si>
  <si>
    <t>60613</t>
  </si>
  <si>
    <t>60614</t>
  </si>
  <si>
    <t>60615</t>
  </si>
  <si>
    <t>60616</t>
  </si>
  <si>
    <t>60617</t>
  </si>
  <si>
    <t>60618</t>
  </si>
  <si>
    <t>60619</t>
  </si>
  <si>
    <t>60620</t>
  </si>
  <si>
    <t>60621</t>
  </si>
  <si>
    <t>60622</t>
  </si>
  <si>
    <t>60623</t>
  </si>
  <si>
    <t>60624</t>
  </si>
  <si>
    <t>60625</t>
  </si>
  <si>
    <t>60626</t>
  </si>
  <si>
    <t>60627</t>
  </si>
  <si>
    <t>60628</t>
  </si>
  <si>
    <t>60629</t>
  </si>
  <si>
    <t>60630</t>
  </si>
  <si>
    <t>60631</t>
  </si>
  <si>
    <t>60632</t>
  </si>
  <si>
    <t>60633</t>
  </si>
  <si>
    <t>60634</t>
  </si>
  <si>
    <t>60635</t>
  </si>
  <si>
    <t>60636</t>
  </si>
  <si>
    <t>60637</t>
  </si>
  <si>
    <t>60639</t>
  </si>
  <si>
    <t>60640</t>
  </si>
  <si>
    <t>60641</t>
  </si>
  <si>
    <t>60642</t>
  </si>
  <si>
    <t>60643</t>
  </si>
  <si>
    <t>60644</t>
  </si>
  <si>
    <t>60645</t>
  </si>
  <si>
    <t>60646</t>
  </si>
  <si>
    <t>60647</t>
  </si>
  <si>
    <t>60648</t>
  </si>
  <si>
    <t>60649</t>
  </si>
  <si>
    <t>60650</t>
  </si>
  <si>
    <t>60651</t>
  </si>
  <si>
    <t>60652</t>
  </si>
  <si>
    <t>60653</t>
  </si>
  <si>
    <t>60654</t>
  </si>
  <si>
    <t>60655</t>
  </si>
  <si>
    <t>60656</t>
  </si>
  <si>
    <t>60657</t>
  </si>
  <si>
    <t>60658</t>
  </si>
  <si>
    <t>Summe GU</t>
  </si>
  <si>
    <t xml:space="preserve"> Graz und Umgebung</t>
  </si>
  <si>
    <t>Mandate</t>
  </si>
  <si>
    <t>Landwirtschaftskammerwahlen am 30. Jänner 2011</t>
  </si>
  <si>
    <t xml:space="preserve">Landwirtschaftskammerwahlen am 30. Jänner 2011 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</si>
</sst>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0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3" fontId="8" fillId="0" borderId="0" xfId="0" applyNumberFormat="1" applyFont="1" applyFill="1" applyAlignment="1">
      <alignment/>
    </xf>
    <xf numFmtId="10" fontId="8" fillId="0" borderId="0" xfId="0" applyNumberFormat="1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3" fontId="8" fillId="0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1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abSelected="1" zoomScale="70" zoomScaleNormal="70" zoomScalePageLayoutView="0" workbookViewId="0" topLeftCell="A1">
      <selection activeCell="A1" sqref="A1:M1"/>
    </sheetView>
  </sheetViews>
  <sheetFormatPr defaultColWidth="11.421875" defaultRowHeight="12.75"/>
  <cols>
    <col min="1" max="1" width="9.57421875" style="0" bestFit="1" customWidth="1"/>
    <col min="2" max="2" width="24.8515625" style="0" bestFit="1" customWidth="1"/>
    <col min="3" max="3" width="6.28125" style="0" bestFit="1" customWidth="1"/>
    <col min="4" max="5" width="12.28125" style="2" customWidth="1"/>
    <col min="6" max="6" width="12.57421875" style="2" customWidth="1"/>
    <col min="7" max="7" width="13.57421875" style="2" bestFit="1" customWidth="1"/>
    <col min="8" max="9" width="11.7109375" style="2" customWidth="1"/>
    <col min="10" max="11" width="13.7109375" style="4" customWidth="1"/>
    <col min="12" max="12" width="19.421875" style="4" bestFit="1" customWidth="1"/>
    <col min="13" max="13" width="16.421875" style="0" bestFit="1" customWidth="1"/>
  </cols>
  <sheetData>
    <row r="1" spans="1:13" ht="19.5" customHeight="1">
      <c r="A1" s="26" t="s">
        <v>137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9.5" customHeight="1">
      <c r="A2" s="27" t="s">
        <v>58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s="3" customFormat="1" ht="19.5" customHeight="1">
      <c r="A3" s="28" t="s">
        <v>69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s="1" customFormat="1" ht="66">
      <c r="A4" s="6" t="s">
        <v>48</v>
      </c>
      <c r="B4" s="6" t="s">
        <v>0</v>
      </c>
      <c r="C4" s="6" t="s">
        <v>73</v>
      </c>
      <c r="D4" s="7" t="s">
        <v>52</v>
      </c>
      <c r="E4" s="7" t="s">
        <v>74</v>
      </c>
      <c r="F4" s="7" t="s">
        <v>53</v>
      </c>
      <c r="G4" s="7" t="s">
        <v>54</v>
      </c>
      <c r="H4" s="7" t="s">
        <v>55</v>
      </c>
      <c r="I4" s="7" t="s">
        <v>56</v>
      </c>
      <c r="J4" s="8" t="s">
        <v>70</v>
      </c>
      <c r="K4" s="8" t="s">
        <v>75</v>
      </c>
      <c r="L4" s="8" t="s">
        <v>57</v>
      </c>
      <c r="M4" s="8" t="s">
        <v>76</v>
      </c>
    </row>
    <row r="5" spans="1:13" ht="15" customHeight="1">
      <c r="A5" s="1" t="s">
        <v>77</v>
      </c>
      <c r="B5" t="s">
        <v>2</v>
      </c>
      <c r="C5" s="1">
        <v>1</v>
      </c>
      <c r="D5" s="2">
        <v>334</v>
      </c>
      <c r="E5" s="2">
        <v>1</v>
      </c>
      <c r="F5" s="5">
        <f>G5/D5</f>
        <v>0.27844311377245506</v>
      </c>
      <c r="G5" s="2">
        <v>93</v>
      </c>
      <c r="H5" s="2">
        <v>1</v>
      </c>
      <c r="I5" s="2">
        <f>G5-H5</f>
        <v>92</v>
      </c>
      <c r="J5" s="4">
        <v>65</v>
      </c>
      <c r="K5" s="4">
        <v>3</v>
      </c>
      <c r="L5" s="4">
        <v>13</v>
      </c>
      <c r="M5" s="2">
        <v>11</v>
      </c>
    </row>
    <row r="6" spans="1:13" ht="15" customHeight="1">
      <c r="A6" s="1" t="s">
        <v>78</v>
      </c>
      <c r="B6" t="s">
        <v>3</v>
      </c>
      <c r="C6" s="1">
        <v>1</v>
      </c>
      <c r="D6" s="2">
        <v>336</v>
      </c>
      <c r="E6" s="2">
        <v>7</v>
      </c>
      <c r="F6" s="5">
        <f aca="true" t="shared" si="0" ref="F6:F63">G6/D6</f>
        <v>0.3541666666666667</v>
      </c>
      <c r="G6" s="2">
        <v>119</v>
      </c>
      <c r="H6" s="2">
        <v>1</v>
      </c>
      <c r="I6" s="2">
        <f aca="true" t="shared" si="1" ref="I6:I61">G6-H6</f>
        <v>118</v>
      </c>
      <c r="J6" s="4">
        <v>88</v>
      </c>
      <c r="K6" s="4">
        <v>4</v>
      </c>
      <c r="L6" s="4">
        <v>11</v>
      </c>
      <c r="M6" s="2">
        <v>15</v>
      </c>
    </row>
    <row r="7" spans="1:13" ht="15" customHeight="1">
      <c r="A7" s="1" t="s">
        <v>79</v>
      </c>
      <c r="B7" t="s">
        <v>4</v>
      </c>
      <c r="C7" s="1">
        <v>1</v>
      </c>
      <c r="D7" s="2">
        <v>330</v>
      </c>
      <c r="E7" s="2">
        <v>6</v>
      </c>
      <c r="F7" s="5">
        <f t="shared" si="0"/>
        <v>0.3090909090909091</v>
      </c>
      <c r="G7" s="2">
        <v>102</v>
      </c>
      <c r="H7" s="2">
        <v>0</v>
      </c>
      <c r="I7" s="2">
        <f t="shared" si="1"/>
        <v>102</v>
      </c>
      <c r="J7" s="4">
        <v>71</v>
      </c>
      <c r="K7" s="4">
        <v>9</v>
      </c>
      <c r="L7" s="4">
        <v>11</v>
      </c>
      <c r="M7" s="2">
        <v>11</v>
      </c>
    </row>
    <row r="8" spans="1:13" ht="15" customHeight="1">
      <c r="A8" s="1" t="s">
        <v>80</v>
      </c>
      <c r="B8" t="s">
        <v>5</v>
      </c>
      <c r="C8" s="1">
        <v>1</v>
      </c>
      <c r="D8" s="2">
        <v>265</v>
      </c>
      <c r="E8" s="2">
        <v>10</v>
      </c>
      <c r="F8" s="5">
        <f t="shared" si="0"/>
        <v>0.5509433962264151</v>
      </c>
      <c r="G8" s="2">
        <v>146</v>
      </c>
      <c r="H8" s="2">
        <v>4</v>
      </c>
      <c r="I8" s="2">
        <f t="shared" si="1"/>
        <v>142</v>
      </c>
      <c r="J8" s="4">
        <v>119</v>
      </c>
      <c r="K8" s="4">
        <v>3</v>
      </c>
      <c r="L8" s="4">
        <v>12</v>
      </c>
      <c r="M8" s="2">
        <v>8</v>
      </c>
    </row>
    <row r="9" spans="1:13" ht="15" customHeight="1">
      <c r="A9" s="1" t="s">
        <v>81</v>
      </c>
      <c r="B9" t="s">
        <v>6</v>
      </c>
      <c r="C9" s="1">
        <v>1</v>
      </c>
      <c r="D9" s="2">
        <v>196</v>
      </c>
      <c r="E9" s="2">
        <v>5</v>
      </c>
      <c r="F9" s="5">
        <f t="shared" si="0"/>
        <v>0.45408163265306123</v>
      </c>
      <c r="G9" s="2">
        <v>89</v>
      </c>
      <c r="H9" s="2">
        <v>2</v>
      </c>
      <c r="I9" s="2">
        <f t="shared" si="1"/>
        <v>87</v>
      </c>
      <c r="J9" s="4">
        <v>60</v>
      </c>
      <c r="K9" s="4">
        <v>15</v>
      </c>
      <c r="L9" s="4">
        <v>2</v>
      </c>
      <c r="M9" s="2">
        <v>10</v>
      </c>
    </row>
    <row r="10" spans="1:13" ht="15" customHeight="1">
      <c r="A10" s="1" t="s">
        <v>82</v>
      </c>
      <c r="B10" t="s">
        <v>7</v>
      </c>
      <c r="C10" s="1">
        <v>1</v>
      </c>
      <c r="D10" s="2">
        <v>241</v>
      </c>
      <c r="E10" s="2">
        <v>6</v>
      </c>
      <c r="F10" s="5">
        <f t="shared" si="0"/>
        <v>0.46473029045643155</v>
      </c>
      <c r="G10" s="2">
        <v>112</v>
      </c>
      <c r="H10" s="2">
        <v>4</v>
      </c>
      <c r="I10" s="2">
        <f t="shared" si="1"/>
        <v>108</v>
      </c>
      <c r="J10" s="4">
        <v>90</v>
      </c>
      <c r="K10" s="4">
        <v>7</v>
      </c>
      <c r="L10" s="4">
        <v>4</v>
      </c>
      <c r="M10" s="2">
        <v>7</v>
      </c>
    </row>
    <row r="11" spans="1:13" ht="15" customHeight="1">
      <c r="A11" s="1" t="s">
        <v>83</v>
      </c>
      <c r="B11" t="s">
        <v>8</v>
      </c>
      <c r="C11" s="1">
        <v>1</v>
      </c>
      <c r="D11" s="2">
        <v>420</v>
      </c>
      <c r="E11" s="2">
        <v>16</v>
      </c>
      <c r="F11" s="5">
        <f t="shared" si="0"/>
        <v>0.3976190476190476</v>
      </c>
      <c r="G11" s="2">
        <v>167</v>
      </c>
      <c r="H11" s="2">
        <v>4</v>
      </c>
      <c r="I11" s="2">
        <f t="shared" si="1"/>
        <v>163</v>
      </c>
      <c r="J11" s="4">
        <v>117</v>
      </c>
      <c r="K11" s="4">
        <v>26</v>
      </c>
      <c r="L11" s="4">
        <v>12</v>
      </c>
      <c r="M11" s="2">
        <v>8</v>
      </c>
    </row>
    <row r="12" spans="1:13" ht="15" customHeight="1">
      <c r="A12" s="1" t="s">
        <v>84</v>
      </c>
      <c r="B12" t="s">
        <v>9</v>
      </c>
      <c r="C12" s="1">
        <v>1</v>
      </c>
      <c r="D12" s="2">
        <v>167</v>
      </c>
      <c r="E12" s="2">
        <v>7</v>
      </c>
      <c r="F12" s="5">
        <f t="shared" si="0"/>
        <v>0.4550898203592814</v>
      </c>
      <c r="G12" s="2">
        <v>76</v>
      </c>
      <c r="H12" s="2">
        <v>0</v>
      </c>
      <c r="I12" s="2">
        <f t="shared" si="1"/>
        <v>76</v>
      </c>
      <c r="J12" s="4">
        <v>68</v>
      </c>
      <c r="K12" s="4">
        <v>1</v>
      </c>
      <c r="L12" s="4">
        <v>3</v>
      </c>
      <c r="M12" s="2">
        <v>4</v>
      </c>
    </row>
    <row r="13" spans="1:13" ht="15" customHeight="1">
      <c r="A13" s="1" t="s">
        <v>85</v>
      </c>
      <c r="B13" t="s">
        <v>10</v>
      </c>
      <c r="C13" s="1">
        <v>1</v>
      </c>
      <c r="D13" s="2">
        <v>296</v>
      </c>
      <c r="E13" s="2">
        <v>1</v>
      </c>
      <c r="F13" s="5">
        <f t="shared" si="0"/>
        <v>0.28040540540540543</v>
      </c>
      <c r="G13" s="2">
        <v>83</v>
      </c>
      <c r="H13" s="2">
        <v>6</v>
      </c>
      <c r="I13" s="2">
        <f t="shared" si="1"/>
        <v>77</v>
      </c>
      <c r="J13" s="4">
        <v>67</v>
      </c>
      <c r="K13" s="4">
        <v>2</v>
      </c>
      <c r="L13" s="4">
        <v>3</v>
      </c>
      <c r="M13" s="2">
        <v>5</v>
      </c>
    </row>
    <row r="14" spans="1:13" ht="15" customHeight="1">
      <c r="A14" s="1" t="s">
        <v>86</v>
      </c>
      <c r="B14" t="s">
        <v>11</v>
      </c>
      <c r="C14" s="1">
        <v>1</v>
      </c>
      <c r="D14" s="2">
        <v>405</v>
      </c>
      <c r="E14" s="2">
        <v>4</v>
      </c>
      <c r="F14" s="5">
        <f t="shared" si="0"/>
        <v>0.47901234567901235</v>
      </c>
      <c r="G14" s="2">
        <v>194</v>
      </c>
      <c r="H14" s="2">
        <v>8</v>
      </c>
      <c r="I14" s="2">
        <f t="shared" si="1"/>
        <v>186</v>
      </c>
      <c r="J14" s="4">
        <v>150</v>
      </c>
      <c r="K14" s="4">
        <v>11</v>
      </c>
      <c r="L14" s="4">
        <v>11</v>
      </c>
      <c r="M14" s="2">
        <v>14</v>
      </c>
    </row>
    <row r="15" spans="1:13" ht="15" customHeight="1">
      <c r="A15" s="1" t="s">
        <v>87</v>
      </c>
      <c r="B15" t="s">
        <v>12</v>
      </c>
      <c r="C15" s="1">
        <v>1</v>
      </c>
      <c r="D15" s="2">
        <v>168</v>
      </c>
      <c r="E15" s="2">
        <v>15</v>
      </c>
      <c r="F15" s="5">
        <f t="shared" si="0"/>
        <v>0.5059523809523809</v>
      </c>
      <c r="G15" s="2">
        <v>85</v>
      </c>
      <c r="H15" s="2">
        <v>1</v>
      </c>
      <c r="I15" s="2">
        <f t="shared" si="1"/>
        <v>84</v>
      </c>
      <c r="J15" s="4">
        <v>76</v>
      </c>
      <c r="K15" s="4">
        <v>6</v>
      </c>
      <c r="L15" s="4">
        <v>1</v>
      </c>
      <c r="M15" s="2">
        <v>1</v>
      </c>
    </row>
    <row r="16" spans="1:13" ht="15" customHeight="1">
      <c r="A16" s="1" t="s">
        <v>88</v>
      </c>
      <c r="B16" t="s">
        <v>13</v>
      </c>
      <c r="C16" s="1">
        <v>1</v>
      </c>
      <c r="D16" s="2">
        <v>127</v>
      </c>
      <c r="E16" s="2">
        <v>0</v>
      </c>
      <c r="F16" s="5">
        <f t="shared" si="0"/>
        <v>0.36220472440944884</v>
      </c>
      <c r="G16" s="2">
        <v>46</v>
      </c>
      <c r="H16" s="2">
        <v>0</v>
      </c>
      <c r="I16" s="2">
        <f t="shared" si="1"/>
        <v>46</v>
      </c>
      <c r="J16" s="4">
        <v>38</v>
      </c>
      <c r="K16" s="4">
        <v>2</v>
      </c>
      <c r="L16" s="4">
        <v>0</v>
      </c>
      <c r="M16" s="2">
        <v>6</v>
      </c>
    </row>
    <row r="17" spans="1:13" ht="15" customHeight="1">
      <c r="A17" s="1" t="s">
        <v>89</v>
      </c>
      <c r="B17" t="s">
        <v>14</v>
      </c>
      <c r="C17" s="1">
        <v>1</v>
      </c>
      <c r="D17" s="2">
        <v>397</v>
      </c>
      <c r="E17" s="2">
        <v>9</v>
      </c>
      <c r="F17" s="5">
        <f t="shared" si="0"/>
        <v>0.35516372795969775</v>
      </c>
      <c r="G17" s="2">
        <v>141</v>
      </c>
      <c r="H17" s="2">
        <v>3</v>
      </c>
      <c r="I17" s="2">
        <f t="shared" si="1"/>
        <v>138</v>
      </c>
      <c r="J17" s="4">
        <v>92</v>
      </c>
      <c r="K17" s="4">
        <v>23</v>
      </c>
      <c r="L17" s="4">
        <v>5</v>
      </c>
      <c r="M17" s="2">
        <v>18</v>
      </c>
    </row>
    <row r="18" spans="1:13" ht="15" customHeight="1">
      <c r="A18" s="1" t="s">
        <v>90</v>
      </c>
      <c r="B18" t="s">
        <v>15</v>
      </c>
      <c r="C18" s="1">
        <v>1</v>
      </c>
      <c r="D18" s="2">
        <v>54</v>
      </c>
      <c r="E18" s="2">
        <v>2</v>
      </c>
      <c r="F18" s="5">
        <f t="shared" si="0"/>
        <v>0.3333333333333333</v>
      </c>
      <c r="G18" s="2">
        <v>18</v>
      </c>
      <c r="H18" s="2">
        <v>3</v>
      </c>
      <c r="I18" s="2">
        <f t="shared" si="1"/>
        <v>15</v>
      </c>
      <c r="J18" s="4">
        <v>8</v>
      </c>
      <c r="K18" s="4">
        <v>4</v>
      </c>
      <c r="L18" s="4">
        <v>3</v>
      </c>
      <c r="M18" s="2">
        <v>0</v>
      </c>
    </row>
    <row r="19" spans="1:13" ht="15" customHeight="1">
      <c r="A19" s="1" t="s">
        <v>91</v>
      </c>
      <c r="B19" t="s">
        <v>16</v>
      </c>
      <c r="C19" s="1">
        <v>1</v>
      </c>
      <c r="D19" s="2">
        <v>155</v>
      </c>
      <c r="E19" s="2">
        <v>13</v>
      </c>
      <c r="F19" s="5">
        <f t="shared" si="0"/>
        <v>0.7419354838709677</v>
      </c>
      <c r="G19" s="2">
        <v>115</v>
      </c>
      <c r="H19" s="2">
        <v>2</v>
      </c>
      <c r="I19" s="2">
        <f t="shared" si="1"/>
        <v>113</v>
      </c>
      <c r="J19" s="4">
        <v>100</v>
      </c>
      <c r="K19" s="4">
        <v>8</v>
      </c>
      <c r="L19" s="4">
        <v>3</v>
      </c>
      <c r="M19" s="2">
        <v>2</v>
      </c>
    </row>
    <row r="20" spans="1:13" ht="15" customHeight="1">
      <c r="A20" s="1" t="s">
        <v>92</v>
      </c>
      <c r="B20" t="s">
        <v>17</v>
      </c>
      <c r="C20" s="1">
        <v>1</v>
      </c>
      <c r="D20" s="2">
        <v>152</v>
      </c>
      <c r="E20" s="2">
        <v>5</v>
      </c>
      <c r="F20" s="5">
        <f t="shared" si="0"/>
        <v>0.4144736842105263</v>
      </c>
      <c r="G20" s="2">
        <v>63</v>
      </c>
      <c r="H20" s="2">
        <v>1</v>
      </c>
      <c r="I20" s="2">
        <f t="shared" si="1"/>
        <v>62</v>
      </c>
      <c r="J20" s="4">
        <v>44</v>
      </c>
      <c r="K20" s="4">
        <v>11</v>
      </c>
      <c r="L20" s="4">
        <v>4</v>
      </c>
      <c r="M20" s="2">
        <v>3</v>
      </c>
    </row>
    <row r="21" spans="1:13" ht="15" customHeight="1">
      <c r="A21" s="1" t="s">
        <v>93</v>
      </c>
      <c r="B21" t="s">
        <v>18</v>
      </c>
      <c r="C21" s="1">
        <v>1</v>
      </c>
      <c r="D21" s="2">
        <v>230</v>
      </c>
      <c r="E21" s="2">
        <v>15</v>
      </c>
      <c r="F21" s="5">
        <f t="shared" si="0"/>
        <v>0.39565217391304347</v>
      </c>
      <c r="G21" s="2">
        <v>91</v>
      </c>
      <c r="H21" s="2">
        <v>10</v>
      </c>
      <c r="I21" s="2">
        <f t="shared" si="1"/>
        <v>81</v>
      </c>
      <c r="J21" s="4">
        <v>64</v>
      </c>
      <c r="K21" s="4">
        <v>10</v>
      </c>
      <c r="L21" s="4">
        <v>1</v>
      </c>
      <c r="M21" s="2">
        <v>6</v>
      </c>
    </row>
    <row r="22" spans="1:13" ht="15" customHeight="1">
      <c r="A22" s="1" t="s">
        <v>94</v>
      </c>
      <c r="B22" t="s">
        <v>59</v>
      </c>
      <c r="C22" s="1">
        <v>1</v>
      </c>
      <c r="D22" s="2">
        <v>136</v>
      </c>
      <c r="E22" s="2">
        <v>5</v>
      </c>
      <c r="F22" s="5">
        <f t="shared" si="0"/>
        <v>0.6102941176470589</v>
      </c>
      <c r="G22" s="2">
        <v>83</v>
      </c>
      <c r="H22" s="2">
        <v>3</v>
      </c>
      <c r="I22" s="2">
        <f t="shared" si="1"/>
        <v>80</v>
      </c>
      <c r="J22" s="4">
        <v>46</v>
      </c>
      <c r="K22" s="4">
        <v>31</v>
      </c>
      <c r="L22" s="4">
        <v>1</v>
      </c>
      <c r="M22" s="2">
        <v>2</v>
      </c>
    </row>
    <row r="23" spans="1:13" ht="15" customHeight="1">
      <c r="A23" s="1" t="s">
        <v>95</v>
      </c>
      <c r="B23" t="s">
        <v>19</v>
      </c>
      <c r="C23" s="1">
        <v>1</v>
      </c>
      <c r="D23" s="2">
        <v>149</v>
      </c>
      <c r="E23" s="2">
        <v>1</v>
      </c>
      <c r="F23" s="5">
        <f t="shared" si="0"/>
        <v>0.28859060402684567</v>
      </c>
      <c r="G23" s="2">
        <v>43</v>
      </c>
      <c r="H23" s="2">
        <v>1</v>
      </c>
      <c r="I23" s="2">
        <f t="shared" si="1"/>
        <v>42</v>
      </c>
      <c r="J23" s="4">
        <v>39</v>
      </c>
      <c r="K23" s="4">
        <v>1</v>
      </c>
      <c r="L23" s="4">
        <v>1</v>
      </c>
      <c r="M23" s="2">
        <v>1</v>
      </c>
    </row>
    <row r="24" spans="1:13" ht="15" customHeight="1">
      <c r="A24" s="1" t="s">
        <v>96</v>
      </c>
      <c r="B24" t="s">
        <v>20</v>
      </c>
      <c r="C24" s="1">
        <v>1</v>
      </c>
      <c r="D24" s="2">
        <v>769</v>
      </c>
      <c r="E24" s="2">
        <v>23</v>
      </c>
      <c r="F24" s="5">
        <f t="shared" si="0"/>
        <v>0.5084525357607282</v>
      </c>
      <c r="G24" s="2">
        <v>391</v>
      </c>
      <c r="H24" s="2">
        <v>2</v>
      </c>
      <c r="I24" s="2">
        <f t="shared" si="1"/>
        <v>389</v>
      </c>
      <c r="J24" s="4">
        <v>180</v>
      </c>
      <c r="K24" s="4">
        <v>176</v>
      </c>
      <c r="L24" s="4">
        <v>16</v>
      </c>
      <c r="M24" s="2">
        <v>17</v>
      </c>
    </row>
    <row r="25" spans="1:13" ht="15" customHeight="1">
      <c r="A25" s="1" t="s">
        <v>97</v>
      </c>
      <c r="B25" t="s">
        <v>60</v>
      </c>
      <c r="C25" s="1">
        <v>1</v>
      </c>
      <c r="D25" s="2">
        <v>272</v>
      </c>
      <c r="E25" s="2">
        <v>7</v>
      </c>
      <c r="F25" s="5">
        <f t="shared" si="0"/>
        <v>0.5073529411764706</v>
      </c>
      <c r="G25" s="2">
        <v>138</v>
      </c>
      <c r="H25" s="2">
        <v>2</v>
      </c>
      <c r="I25" s="2">
        <f t="shared" si="1"/>
        <v>136</v>
      </c>
      <c r="J25" s="4">
        <v>114</v>
      </c>
      <c r="K25" s="4">
        <v>11</v>
      </c>
      <c r="L25" s="4">
        <v>5</v>
      </c>
      <c r="M25" s="2">
        <v>6</v>
      </c>
    </row>
    <row r="26" spans="1:13" ht="15" customHeight="1">
      <c r="A26" s="1" t="s">
        <v>98</v>
      </c>
      <c r="B26" t="s">
        <v>61</v>
      </c>
      <c r="C26" s="1">
        <v>1</v>
      </c>
      <c r="D26" s="2">
        <v>178</v>
      </c>
      <c r="E26" s="2">
        <v>1</v>
      </c>
      <c r="F26" s="5">
        <f t="shared" si="0"/>
        <v>0.2752808988764045</v>
      </c>
      <c r="G26" s="2">
        <v>49</v>
      </c>
      <c r="H26" s="2">
        <v>6</v>
      </c>
      <c r="I26" s="2">
        <f t="shared" si="1"/>
        <v>43</v>
      </c>
      <c r="J26" s="4">
        <v>25</v>
      </c>
      <c r="K26" s="4">
        <v>15</v>
      </c>
      <c r="L26" s="4">
        <v>3</v>
      </c>
      <c r="M26" s="2">
        <v>0</v>
      </c>
    </row>
    <row r="27" spans="1:13" ht="15" customHeight="1">
      <c r="A27" s="1" t="s">
        <v>99</v>
      </c>
      <c r="B27" t="s">
        <v>49</v>
      </c>
      <c r="C27" s="1">
        <v>1</v>
      </c>
      <c r="D27" s="2">
        <v>351</v>
      </c>
      <c r="E27" s="2">
        <v>19</v>
      </c>
      <c r="F27" s="5">
        <f t="shared" si="0"/>
        <v>0.3076923076923077</v>
      </c>
      <c r="G27" s="2">
        <v>108</v>
      </c>
      <c r="H27" s="2">
        <v>0</v>
      </c>
      <c r="I27" s="2">
        <f t="shared" si="1"/>
        <v>108</v>
      </c>
      <c r="J27" s="4">
        <v>82</v>
      </c>
      <c r="K27" s="4">
        <v>6</v>
      </c>
      <c r="L27" s="4">
        <v>10</v>
      </c>
      <c r="M27" s="2">
        <v>10</v>
      </c>
    </row>
    <row r="28" spans="1:13" ht="15" customHeight="1">
      <c r="A28" s="1" t="s">
        <v>100</v>
      </c>
      <c r="B28" t="s">
        <v>21</v>
      </c>
      <c r="C28" s="1">
        <v>1</v>
      </c>
      <c r="D28" s="2">
        <v>212</v>
      </c>
      <c r="E28" s="2">
        <v>22</v>
      </c>
      <c r="F28" s="5">
        <f t="shared" si="0"/>
        <v>0.5377358490566038</v>
      </c>
      <c r="G28" s="2">
        <v>114</v>
      </c>
      <c r="H28" s="2">
        <v>2</v>
      </c>
      <c r="I28" s="2">
        <f t="shared" si="1"/>
        <v>112</v>
      </c>
      <c r="J28" s="4">
        <v>106</v>
      </c>
      <c r="K28" s="4">
        <v>1</v>
      </c>
      <c r="L28" s="4">
        <v>4</v>
      </c>
      <c r="M28" s="2">
        <v>1</v>
      </c>
    </row>
    <row r="29" spans="1:13" ht="15" customHeight="1">
      <c r="A29" s="1" t="s">
        <v>101</v>
      </c>
      <c r="B29" t="s">
        <v>22</v>
      </c>
      <c r="C29" s="1">
        <v>1</v>
      </c>
      <c r="D29" s="2">
        <v>399</v>
      </c>
      <c r="E29" s="2">
        <v>8</v>
      </c>
      <c r="F29" s="5">
        <f t="shared" si="0"/>
        <v>0.3433583959899749</v>
      </c>
      <c r="G29" s="2">
        <v>137</v>
      </c>
      <c r="H29" s="2">
        <v>14</v>
      </c>
      <c r="I29" s="2">
        <f t="shared" si="1"/>
        <v>123</v>
      </c>
      <c r="J29" s="4">
        <v>98</v>
      </c>
      <c r="K29" s="4">
        <v>8</v>
      </c>
      <c r="L29" s="4">
        <v>9</v>
      </c>
      <c r="M29" s="2">
        <v>8</v>
      </c>
    </row>
    <row r="30" spans="1:13" ht="15" customHeight="1">
      <c r="A30" s="1" t="s">
        <v>102</v>
      </c>
      <c r="B30" t="s">
        <v>23</v>
      </c>
      <c r="C30" s="1">
        <v>1</v>
      </c>
      <c r="D30" s="2">
        <v>514</v>
      </c>
      <c r="E30" s="2">
        <v>8</v>
      </c>
      <c r="F30" s="5">
        <f t="shared" si="0"/>
        <v>0.3132295719844358</v>
      </c>
      <c r="G30" s="2">
        <v>161</v>
      </c>
      <c r="H30" s="2">
        <v>2</v>
      </c>
      <c r="I30" s="2">
        <f t="shared" si="1"/>
        <v>159</v>
      </c>
      <c r="J30" s="4">
        <v>125</v>
      </c>
      <c r="K30" s="4">
        <v>12</v>
      </c>
      <c r="L30" s="4">
        <v>14</v>
      </c>
      <c r="M30" s="2">
        <v>8</v>
      </c>
    </row>
    <row r="31" spans="1:13" ht="15" customHeight="1">
      <c r="A31" s="1" t="s">
        <v>103</v>
      </c>
      <c r="B31" t="s">
        <v>24</v>
      </c>
      <c r="C31" s="1">
        <v>1</v>
      </c>
      <c r="D31" s="2">
        <v>276</v>
      </c>
      <c r="E31" s="2">
        <v>0</v>
      </c>
      <c r="F31" s="5">
        <f t="shared" si="0"/>
        <v>0.32608695652173914</v>
      </c>
      <c r="G31" s="2">
        <v>90</v>
      </c>
      <c r="H31" s="2">
        <v>7</v>
      </c>
      <c r="I31" s="2">
        <f t="shared" si="1"/>
        <v>83</v>
      </c>
      <c r="J31" s="4">
        <v>66</v>
      </c>
      <c r="K31" s="4">
        <v>1</v>
      </c>
      <c r="L31" s="4">
        <v>3</v>
      </c>
      <c r="M31" s="2">
        <v>13</v>
      </c>
    </row>
    <row r="32" spans="1:13" ht="15" customHeight="1">
      <c r="A32" s="1" t="s">
        <v>104</v>
      </c>
      <c r="B32" t="s">
        <v>25</v>
      </c>
      <c r="C32" s="1">
        <v>1</v>
      </c>
      <c r="D32" s="2">
        <v>281</v>
      </c>
      <c r="E32" s="2">
        <v>4</v>
      </c>
      <c r="F32" s="5">
        <f t="shared" si="0"/>
        <v>0.33807829181494664</v>
      </c>
      <c r="G32" s="2">
        <v>95</v>
      </c>
      <c r="H32" s="2">
        <v>3</v>
      </c>
      <c r="I32" s="2">
        <f t="shared" si="1"/>
        <v>92</v>
      </c>
      <c r="J32" s="4">
        <v>79</v>
      </c>
      <c r="K32" s="4">
        <v>4</v>
      </c>
      <c r="L32" s="4">
        <v>3</v>
      </c>
      <c r="M32" s="2">
        <v>6</v>
      </c>
    </row>
    <row r="33" spans="1:13" ht="15" customHeight="1">
      <c r="A33" s="1" t="s">
        <v>105</v>
      </c>
      <c r="B33" t="s">
        <v>26</v>
      </c>
      <c r="C33" s="1">
        <v>1</v>
      </c>
      <c r="D33" s="2">
        <v>170</v>
      </c>
      <c r="E33" s="2">
        <v>5</v>
      </c>
      <c r="F33" s="5">
        <f t="shared" si="0"/>
        <v>0.4823529411764706</v>
      </c>
      <c r="G33" s="2">
        <v>82</v>
      </c>
      <c r="H33" s="2">
        <v>0</v>
      </c>
      <c r="I33" s="2">
        <f t="shared" si="1"/>
        <v>82</v>
      </c>
      <c r="J33" s="4">
        <v>63</v>
      </c>
      <c r="K33" s="4">
        <v>8</v>
      </c>
      <c r="L33" s="4">
        <v>5</v>
      </c>
      <c r="M33" s="2">
        <v>6</v>
      </c>
    </row>
    <row r="34" spans="1:13" ht="15" customHeight="1">
      <c r="A34" s="1" t="s">
        <v>106</v>
      </c>
      <c r="B34" t="s">
        <v>27</v>
      </c>
      <c r="C34" s="1">
        <v>1</v>
      </c>
      <c r="D34" s="2">
        <v>206</v>
      </c>
      <c r="E34" s="2">
        <v>12</v>
      </c>
      <c r="F34" s="5">
        <f t="shared" si="0"/>
        <v>0.33980582524271846</v>
      </c>
      <c r="G34" s="2">
        <v>70</v>
      </c>
      <c r="H34" s="2">
        <v>0</v>
      </c>
      <c r="I34" s="2">
        <f t="shared" si="1"/>
        <v>70</v>
      </c>
      <c r="J34" s="4">
        <v>60</v>
      </c>
      <c r="K34" s="4">
        <v>3</v>
      </c>
      <c r="L34" s="4">
        <v>2</v>
      </c>
      <c r="M34" s="2">
        <v>5</v>
      </c>
    </row>
    <row r="35" spans="1:13" ht="15" customHeight="1">
      <c r="A35" s="1" t="s">
        <v>107</v>
      </c>
      <c r="B35" t="s">
        <v>28</v>
      </c>
      <c r="C35" s="1">
        <v>1</v>
      </c>
      <c r="D35" s="2">
        <v>191</v>
      </c>
      <c r="E35" s="2">
        <v>8</v>
      </c>
      <c r="F35" s="5">
        <f t="shared" si="0"/>
        <v>0.4397905759162304</v>
      </c>
      <c r="G35" s="2">
        <v>84</v>
      </c>
      <c r="H35" s="2">
        <v>6</v>
      </c>
      <c r="I35" s="2">
        <f t="shared" si="1"/>
        <v>78</v>
      </c>
      <c r="J35" s="4">
        <v>52</v>
      </c>
      <c r="K35" s="4">
        <v>5</v>
      </c>
      <c r="L35" s="4">
        <v>9</v>
      </c>
      <c r="M35" s="2">
        <v>12</v>
      </c>
    </row>
    <row r="36" spans="1:13" ht="15" customHeight="1">
      <c r="A36" s="1" t="s">
        <v>108</v>
      </c>
      <c r="B36" t="s">
        <v>29</v>
      </c>
      <c r="C36" s="1">
        <v>1</v>
      </c>
      <c r="D36" s="2">
        <v>62</v>
      </c>
      <c r="E36" s="2">
        <v>0</v>
      </c>
      <c r="F36" s="5">
        <f t="shared" si="0"/>
        <v>0.20967741935483872</v>
      </c>
      <c r="G36" s="2">
        <v>13</v>
      </c>
      <c r="H36" s="2">
        <v>0</v>
      </c>
      <c r="I36" s="2">
        <f t="shared" si="1"/>
        <v>13</v>
      </c>
      <c r="J36" s="4">
        <v>10</v>
      </c>
      <c r="K36" s="4">
        <v>0</v>
      </c>
      <c r="L36" s="4">
        <v>2</v>
      </c>
      <c r="M36" s="2">
        <v>1</v>
      </c>
    </row>
    <row r="37" spans="1:13" ht="15" customHeight="1">
      <c r="A37" s="1" t="s">
        <v>109</v>
      </c>
      <c r="B37" t="s">
        <v>30</v>
      </c>
      <c r="C37" s="1">
        <v>1</v>
      </c>
      <c r="D37" s="2">
        <v>102</v>
      </c>
      <c r="E37" s="2">
        <v>1</v>
      </c>
      <c r="F37" s="5">
        <f t="shared" si="0"/>
        <v>0.46078431372549017</v>
      </c>
      <c r="G37" s="2">
        <v>47</v>
      </c>
      <c r="H37" s="2">
        <v>0</v>
      </c>
      <c r="I37" s="2">
        <f t="shared" si="1"/>
        <v>47</v>
      </c>
      <c r="J37" s="4">
        <v>36</v>
      </c>
      <c r="K37" s="4">
        <v>6</v>
      </c>
      <c r="L37" s="4">
        <v>0</v>
      </c>
      <c r="M37" s="2">
        <v>5</v>
      </c>
    </row>
    <row r="38" spans="1:13" ht="15" customHeight="1">
      <c r="A38" s="1" t="s">
        <v>110</v>
      </c>
      <c r="B38" t="s">
        <v>62</v>
      </c>
      <c r="C38" s="1">
        <v>1</v>
      </c>
      <c r="D38" s="2">
        <v>397</v>
      </c>
      <c r="E38" s="2">
        <v>4</v>
      </c>
      <c r="F38" s="5">
        <f t="shared" si="0"/>
        <v>0.32997481108312343</v>
      </c>
      <c r="G38" s="2">
        <v>131</v>
      </c>
      <c r="H38" s="2">
        <v>4</v>
      </c>
      <c r="I38" s="2">
        <f t="shared" si="1"/>
        <v>127</v>
      </c>
      <c r="J38" s="4">
        <v>104</v>
      </c>
      <c r="K38" s="4">
        <v>7</v>
      </c>
      <c r="L38" s="4">
        <v>4</v>
      </c>
      <c r="M38" s="2">
        <v>12</v>
      </c>
    </row>
    <row r="39" spans="1:13" ht="15" customHeight="1">
      <c r="A39" s="1" t="s">
        <v>111</v>
      </c>
      <c r="B39" t="s">
        <v>31</v>
      </c>
      <c r="C39" s="1">
        <v>1</v>
      </c>
      <c r="D39" s="2">
        <v>183</v>
      </c>
      <c r="E39" s="2">
        <v>5</v>
      </c>
      <c r="F39" s="5">
        <f t="shared" si="0"/>
        <v>0.22404371584699453</v>
      </c>
      <c r="G39" s="2">
        <v>41</v>
      </c>
      <c r="H39" s="2">
        <v>3</v>
      </c>
      <c r="I39" s="2">
        <f t="shared" si="1"/>
        <v>38</v>
      </c>
      <c r="J39" s="4">
        <v>27</v>
      </c>
      <c r="K39" s="4">
        <v>3</v>
      </c>
      <c r="L39" s="4">
        <v>3</v>
      </c>
      <c r="M39" s="2">
        <v>5</v>
      </c>
    </row>
    <row r="40" spans="1:13" ht="15" customHeight="1">
      <c r="A40" s="1" t="s">
        <v>112</v>
      </c>
      <c r="B40" t="s">
        <v>32</v>
      </c>
      <c r="C40" s="1">
        <v>1</v>
      </c>
      <c r="D40" s="2">
        <v>22</v>
      </c>
      <c r="E40" s="2">
        <v>0</v>
      </c>
      <c r="F40" s="5">
        <f t="shared" si="0"/>
        <v>0.36363636363636365</v>
      </c>
      <c r="G40" s="2">
        <v>8</v>
      </c>
      <c r="H40" s="2">
        <v>0</v>
      </c>
      <c r="I40" s="2">
        <f t="shared" si="1"/>
        <v>8</v>
      </c>
      <c r="J40" s="4">
        <v>7</v>
      </c>
      <c r="K40" s="4">
        <v>1</v>
      </c>
      <c r="L40" s="4">
        <v>0</v>
      </c>
      <c r="M40" s="2">
        <v>0</v>
      </c>
    </row>
    <row r="41" spans="1:13" ht="15" customHeight="1">
      <c r="A41" s="1" t="s">
        <v>113</v>
      </c>
      <c r="B41" t="s">
        <v>63</v>
      </c>
      <c r="C41" s="1">
        <v>1</v>
      </c>
      <c r="D41" s="2">
        <v>286</v>
      </c>
      <c r="E41" s="2">
        <v>0</v>
      </c>
      <c r="F41" s="5">
        <f t="shared" si="0"/>
        <v>0.3076923076923077</v>
      </c>
      <c r="G41" s="2">
        <v>88</v>
      </c>
      <c r="H41" s="2">
        <v>2</v>
      </c>
      <c r="I41" s="2">
        <f t="shared" si="1"/>
        <v>86</v>
      </c>
      <c r="J41" s="4">
        <v>45</v>
      </c>
      <c r="K41" s="4">
        <v>28</v>
      </c>
      <c r="L41" s="4">
        <v>5</v>
      </c>
      <c r="M41" s="2">
        <v>8</v>
      </c>
    </row>
    <row r="42" spans="1:13" ht="15" customHeight="1">
      <c r="A42" s="1" t="s">
        <v>114</v>
      </c>
      <c r="B42" t="s">
        <v>64</v>
      </c>
      <c r="C42" s="1">
        <v>1</v>
      </c>
      <c r="D42" s="2">
        <v>323</v>
      </c>
      <c r="E42" s="2">
        <v>25</v>
      </c>
      <c r="F42" s="5">
        <f t="shared" si="0"/>
        <v>0.5356037151702786</v>
      </c>
      <c r="G42" s="2">
        <v>173</v>
      </c>
      <c r="H42" s="2">
        <v>4</v>
      </c>
      <c r="I42" s="2">
        <f t="shared" si="1"/>
        <v>169</v>
      </c>
      <c r="J42" s="4">
        <v>118</v>
      </c>
      <c r="K42" s="4">
        <v>24</v>
      </c>
      <c r="L42" s="4">
        <v>16</v>
      </c>
      <c r="M42" s="2">
        <v>11</v>
      </c>
    </row>
    <row r="43" spans="1:13" ht="15" customHeight="1">
      <c r="A43" s="1" t="s">
        <v>115</v>
      </c>
      <c r="B43" t="s">
        <v>65</v>
      </c>
      <c r="C43" s="1">
        <v>1</v>
      </c>
      <c r="D43" s="2">
        <v>300</v>
      </c>
      <c r="E43" s="2">
        <v>17</v>
      </c>
      <c r="F43" s="5">
        <f t="shared" si="0"/>
        <v>0.31333333333333335</v>
      </c>
      <c r="G43" s="2">
        <v>94</v>
      </c>
      <c r="H43" s="2">
        <v>0</v>
      </c>
      <c r="I43" s="2">
        <f t="shared" si="1"/>
        <v>94</v>
      </c>
      <c r="J43" s="4">
        <v>68</v>
      </c>
      <c r="K43" s="4">
        <v>8</v>
      </c>
      <c r="L43" s="4">
        <v>9</v>
      </c>
      <c r="M43" s="2">
        <v>9</v>
      </c>
    </row>
    <row r="44" spans="1:13" ht="15" customHeight="1">
      <c r="A44" s="1" t="s">
        <v>116</v>
      </c>
      <c r="B44" t="s">
        <v>66</v>
      </c>
      <c r="C44" s="1">
        <v>1</v>
      </c>
      <c r="D44" s="2">
        <v>238</v>
      </c>
      <c r="E44" s="2">
        <v>23</v>
      </c>
      <c r="F44" s="5">
        <f t="shared" si="0"/>
        <v>0.49159663865546216</v>
      </c>
      <c r="G44" s="2">
        <v>117</v>
      </c>
      <c r="H44" s="2">
        <v>1</v>
      </c>
      <c r="I44" s="2">
        <f t="shared" si="1"/>
        <v>116</v>
      </c>
      <c r="J44" s="4">
        <v>82</v>
      </c>
      <c r="K44" s="4">
        <v>28</v>
      </c>
      <c r="L44" s="4">
        <v>5</v>
      </c>
      <c r="M44" s="2">
        <v>1</v>
      </c>
    </row>
    <row r="45" spans="1:13" ht="15" customHeight="1">
      <c r="A45" s="1" t="s">
        <v>117</v>
      </c>
      <c r="B45" t="s">
        <v>67</v>
      </c>
      <c r="C45" s="1">
        <v>1</v>
      </c>
      <c r="D45" s="2">
        <v>265</v>
      </c>
      <c r="E45" s="2">
        <v>6</v>
      </c>
      <c r="F45" s="5">
        <f t="shared" si="0"/>
        <v>0.4037735849056604</v>
      </c>
      <c r="G45" s="2">
        <v>107</v>
      </c>
      <c r="H45" s="2">
        <v>0</v>
      </c>
      <c r="I45" s="2">
        <f t="shared" si="1"/>
        <v>107</v>
      </c>
      <c r="J45" s="4">
        <v>93</v>
      </c>
      <c r="K45" s="4">
        <v>6</v>
      </c>
      <c r="L45" s="4">
        <v>3</v>
      </c>
      <c r="M45" s="2">
        <v>5</v>
      </c>
    </row>
    <row r="46" spans="1:13" ht="15" customHeight="1">
      <c r="A46" s="1" t="s">
        <v>118</v>
      </c>
      <c r="B46" t="s">
        <v>33</v>
      </c>
      <c r="C46" s="1">
        <v>1</v>
      </c>
      <c r="D46" s="2">
        <v>112</v>
      </c>
      <c r="E46" s="2">
        <v>11</v>
      </c>
      <c r="F46" s="5">
        <f t="shared" si="0"/>
        <v>0.6964285714285714</v>
      </c>
      <c r="G46" s="2">
        <v>78</v>
      </c>
      <c r="H46" s="2">
        <v>2</v>
      </c>
      <c r="I46" s="2">
        <f t="shared" si="1"/>
        <v>76</v>
      </c>
      <c r="J46" s="4">
        <v>51</v>
      </c>
      <c r="K46" s="4">
        <v>22</v>
      </c>
      <c r="L46" s="4">
        <v>2</v>
      </c>
      <c r="M46" s="2">
        <v>1</v>
      </c>
    </row>
    <row r="47" spans="1:13" ht="15" customHeight="1">
      <c r="A47" s="1" t="s">
        <v>119</v>
      </c>
      <c r="B47" t="s">
        <v>34</v>
      </c>
      <c r="C47" s="1">
        <v>1</v>
      </c>
      <c r="D47" s="2">
        <v>128</v>
      </c>
      <c r="E47" s="2">
        <v>5</v>
      </c>
      <c r="F47" s="5">
        <f t="shared" si="0"/>
        <v>0.3671875</v>
      </c>
      <c r="G47" s="2">
        <v>47</v>
      </c>
      <c r="H47" s="2">
        <v>0</v>
      </c>
      <c r="I47" s="2">
        <f t="shared" si="1"/>
        <v>47</v>
      </c>
      <c r="J47" s="4">
        <v>36</v>
      </c>
      <c r="K47" s="4">
        <v>7</v>
      </c>
      <c r="L47" s="4">
        <v>1</v>
      </c>
      <c r="M47" s="2">
        <v>3</v>
      </c>
    </row>
    <row r="48" spans="1:13" ht="15" customHeight="1">
      <c r="A48" s="1" t="s">
        <v>120</v>
      </c>
      <c r="B48" t="s">
        <v>35</v>
      </c>
      <c r="C48" s="1">
        <v>1</v>
      </c>
      <c r="D48" s="2">
        <v>759</v>
      </c>
      <c r="E48" s="2">
        <v>37</v>
      </c>
      <c r="F48" s="5">
        <f t="shared" si="0"/>
        <v>0.5138339920948617</v>
      </c>
      <c r="G48" s="2">
        <v>390</v>
      </c>
      <c r="H48" s="2">
        <v>3</v>
      </c>
      <c r="I48" s="2">
        <v>387</v>
      </c>
      <c r="J48" s="4">
        <v>296</v>
      </c>
      <c r="K48" s="4">
        <v>26</v>
      </c>
      <c r="L48" s="4">
        <v>17</v>
      </c>
      <c r="M48" s="2">
        <v>48</v>
      </c>
    </row>
    <row r="49" spans="1:13" ht="15" customHeight="1">
      <c r="A49" s="1" t="s">
        <v>121</v>
      </c>
      <c r="B49" t="s">
        <v>36</v>
      </c>
      <c r="C49" s="1">
        <v>1</v>
      </c>
      <c r="D49" s="2">
        <v>227</v>
      </c>
      <c r="E49" s="2">
        <v>11</v>
      </c>
      <c r="F49" s="5">
        <f t="shared" si="0"/>
        <v>0.3656387665198238</v>
      </c>
      <c r="G49" s="2">
        <v>83</v>
      </c>
      <c r="H49" s="2">
        <v>2</v>
      </c>
      <c r="I49" s="2">
        <f t="shared" si="1"/>
        <v>81</v>
      </c>
      <c r="J49" s="4">
        <v>59</v>
      </c>
      <c r="K49" s="4">
        <v>3</v>
      </c>
      <c r="L49" s="4">
        <v>3</v>
      </c>
      <c r="M49" s="2">
        <v>16</v>
      </c>
    </row>
    <row r="50" spans="1:13" ht="15" customHeight="1">
      <c r="A50" s="1" t="s">
        <v>122</v>
      </c>
      <c r="B50" t="s">
        <v>37</v>
      </c>
      <c r="C50" s="1">
        <v>1</v>
      </c>
      <c r="D50" s="2">
        <v>226</v>
      </c>
      <c r="E50" s="2">
        <v>9</v>
      </c>
      <c r="F50" s="5">
        <f t="shared" si="0"/>
        <v>0.4469026548672566</v>
      </c>
      <c r="G50" s="2">
        <v>101</v>
      </c>
      <c r="H50" s="2">
        <v>1</v>
      </c>
      <c r="I50" s="2">
        <f t="shared" si="1"/>
        <v>100</v>
      </c>
      <c r="J50" s="4">
        <v>73</v>
      </c>
      <c r="K50" s="4">
        <v>15</v>
      </c>
      <c r="L50" s="4">
        <v>5</v>
      </c>
      <c r="M50" s="2">
        <v>7</v>
      </c>
    </row>
    <row r="51" spans="1:13" ht="15" customHeight="1">
      <c r="A51" s="1" t="s">
        <v>123</v>
      </c>
      <c r="B51" t="s">
        <v>38</v>
      </c>
      <c r="C51" s="1">
        <v>1</v>
      </c>
      <c r="D51" s="2">
        <v>215</v>
      </c>
      <c r="E51" s="2">
        <v>1</v>
      </c>
      <c r="F51" s="5">
        <f t="shared" si="0"/>
        <v>0.25116279069767444</v>
      </c>
      <c r="G51" s="2">
        <v>54</v>
      </c>
      <c r="H51" s="2">
        <v>3</v>
      </c>
      <c r="I51" s="2">
        <v>51</v>
      </c>
      <c r="J51" s="4">
        <v>34</v>
      </c>
      <c r="K51" s="4">
        <v>13</v>
      </c>
      <c r="L51" s="4">
        <v>0</v>
      </c>
      <c r="M51" s="2">
        <v>4</v>
      </c>
    </row>
    <row r="52" spans="1:13" ht="15" customHeight="1">
      <c r="A52" s="1" t="s">
        <v>124</v>
      </c>
      <c r="B52" t="s">
        <v>39</v>
      </c>
      <c r="C52" s="1">
        <v>1</v>
      </c>
      <c r="D52" s="2">
        <v>193</v>
      </c>
      <c r="E52" s="2">
        <v>11</v>
      </c>
      <c r="F52" s="5">
        <f t="shared" si="0"/>
        <v>0.6217616580310881</v>
      </c>
      <c r="G52" s="2">
        <v>120</v>
      </c>
      <c r="H52" s="2">
        <v>1</v>
      </c>
      <c r="I52" s="2">
        <f t="shared" si="1"/>
        <v>119</v>
      </c>
      <c r="J52" s="4">
        <v>106</v>
      </c>
      <c r="K52" s="4">
        <v>4</v>
      </c>
      <c r="L52" s="4">
        <v>5</v>
      </c>
      <c r="M52" s="2">
        <v>4</v>
      </c>
    </row>
    <row r="53" spans="1:13" ht="15" customHeight="1">
      <c r="A53" s="1" t="s">
        <v>125</v>
      </c>
      <c r="B53" t="s">
        <v>40</v>
      </c>
      <c r="C53" s="1">
        <v>1</v>
      </c>
      <c r="D53" s="2">
        <v>49</v>
      </c>
      <c r="E53" s="2">
        <v>2</v>
      </c>
      <c r="F53" s="5">
        <f t="shared" si="0"/>
        <v>0.6938775510204082</v>
      </c>
      <c r="G53" s="2">
        <v>34</v>
      </c>
      <c r="I53" s="2">
        <v>34</v>
      </c>
      <c r="J53" s="4">
        <v>32</v>
      </c>
      <c r="K53" s="4">
        <v>2</v>
      </c>
      <c r="L53" s="4">
        <v>0</v>
      </c>
      <c r="M53" s="2">
        <v>0</v>
      </c>
    </row>
    <row r="54" spans="1:13" ht="15" customHeight="1">
      <c r="A54" s="1" t="s">
        <v>126</v>
      </c>
      <c r="B54" t="s">
        <v>41</v>
      </c>
      <c r="C54" s="1">
        <v>1</v>
      </c>
      <c r="D54" s="2">
        <v>303</v>
      </c>
      <c r="E54" s="2">
        <v>6</v>
      </c>
      <c r="F54" s="5">
        <f t="shared" si="0"/>
        <v>0.35973597359735976</v>
      </c>
      <c r="G54" s="2">
        <v>109</v>
      </c>
      <c r="H54" s="2">
        <v>1</v>
      </c>
      <c r="I54" s="2">
        <f t="shared" si="1"/>
        <v>108</v>
      </c>
      <c r="J54" s="4">
        <v>79</v>
      </c>
      <c r="K54" s="4">
        <v>16</v>
      </c>
      <c r="L54" s="4">
        <v>4</v>
      </c>
      <c r="M54" s="2">
        <v>9</v>
      </c>
    </row>
    <row r="55" spans="1:13" ht="15" customHeight="1">
      <c r="A55" s="1" t="s">
        <v>127</v>
      </c>
      <c r="B55" t="s">
        <v>42</v>
      </c>
      <c r="C55" s="1">
        <v>1</v>
      </c>
      <c r="D55" s="2">
        <v>216</v>
      </c>
      <c r="E55" s="2">
        <v>2</v>
      </c>
      <c r="F55" s="5">
        <f t="shared" si="0"/>
        <v>0.3333333333333333</v>
      </c>
      <c r="G55" s="2">
        <v>72</v>
      </c>
      <c r="H55" s="2">
        <v>0</v>
      </c>
      <c r="I55" s="2">
        <f t="shared" si="1"/>
        <v>72</v>
      </c>
      <c r="J55" s="4">
        <v>56</v>
      </c>
      <c r="K55" s="4">
        <v>5</v>
      </c>
      <c r="L55" s="4">
        <v>2</v>
      </c>
      <c r="M55" s="2">
        <v>9</v>
      </c>
    </row>
    <row r="56" spans="1:13" ht="15" customHeight="1">
      <c r="A56" s="1" t="s">
        <v>128</v>
      </c>
      <c r="B56" t="s">
        <v>43</v>
      </c>
      <c r="C56" s="1">
        <v>1</v>
      </c>
      <c r="D56" s="2">
        <v>542</v>
      </c>
      <c r="E56" s="2">
        <v>7</v>
      </c>
      <c r="F56" s="5">
        <f t="shared" si="0"/>
        <v>0.2822878228782288</v>
      </c>
      <c r="G56" s="2">
        <v>153</v>
      </c>
      <c r="H56" s="2">
        <v>2</v>
      </c>
      <c r="I56" s="2">
        <f t="shared" si="1"/>
        <v>151</v>
      </c>
      <c r="J56" s="4">
        <v>103</v>
      </c>
      <c r="K56" s="4">
        <v>11</v>
      </c>
      <c r="L56" s="4">
        <v>14</v>
      </c>
      <c r="M56" s="2">
        <v>23</v>
      </c>
    </row>
    <row r="57" spans="1:13" ht="15" customHeight="1">
      <c r="A57" s="1" t="s">
        <v>129</v>
      </c>
      <c r="B57" t="s">
        <v>44</v>
      </c>
      <c r="C57" s="1">
        <v>1</v>
      </c>
      <c r="D57" s="2">
        <v>316</v>
      </c>
      <c r="E57" s="2">
        <v>5</v>
      </c>
      <c r="F57" s="5">
        <f t="shared" si="0"/>
        <v>0.3259493670886076</v>
      </c>
      <c r="G57" s="2">
        <v>103</v>
      </c>
      <c r="H57" s="2">
        <v>1</v>
      </c>
      <c r="I57" s="2">
        <f t="shared" si="1"/>
        <v>102</v>
      </c>
      <c r="J57" s="4">
        <v>89</v>
      </c>
      <c r="K57" s="4">
        <v>7</v>
      </c>
      <c r="L57" s="4">
        <v>6</v>
      </c>
      <c r="M57" s="2">
        <v>0</v>
      </c>
    </row>
    <row r="58" spans="1:13" ht="15" customHeight="1">
      <c r="A58" s="1" t="s">
        <v>130</v>
      </c>
      <c r="B58" t="s">
        <v>45</v>
      </c>
      <c r="C58" s="1">
        <v>1</v>
      </c>
      <c r="D58" s="2">
        <v>107</v>
      </c>
      <c r="E58" s="2">
        <v>4</v>
      </c>
      <c r="F58" s="5">
        <f t="shared" si="0"/>
        <v>0.3364485981308411</v>
      </c>
      <c r="G58" s="2">
        <v>36</v>
      </c>
      <c r="H58" s="2">
        <v>0</v>
      </c>
      <c r="I58" s="2">
        <f t="shared" si="1"/>
        <v>36</v>
      </c>
      <c r="J58" s="4">
        <v>30</v>
      </c>
      <c r="K58" s="4">
        <v>4</v>
      </c>
      <c r="L58" s="4">
        <v>1</v>
      </c>
      <c r="M58" s="2">
        <v>1</v>
      </c>
    </row>
    <row r="59" spans="1:13" ht="15" customHeight="1">
      <c r="A59" s="1" t="s">
        <v>131</v>
      </c>
      <c r="B59" t="s">
        <v>46</v>
      </c>
      <c r="C59" s="1">
        <v>1</v>
      </c>
      <c r="D59" s="2">
        <v>271</v>
      </c>
      <c r="E59" s="2">
        <v>22</v>
      </c>
      <c r="F59" s="5">
        <f t="shared" si="0"/>
        <v>0.5793357933579336</v>
      </c>
      <c r="G59" s="2">
        <v>157</v>
      </c>
      <c r="H59" s="2">
        <v>1</v>
      </c>
      <c r="I59" s="2">
        <f t="shared" si="1"/>
        <v>156</v>
      </c>
      <c r="J59" s="4">
        <v>146</v>
      </c>
      <c r="K59" s="4">
        <v>4</v>
      </c>
      <c r="L59" s="4">
        <v>1</v>
      </c>
      <c r="M59" s="2">
        <v>5</v>
      </c>
    </row>
    <row r="60" spans="1:13" ht="15" customHeight="1">
      <c r="A60" s="1" t="s">
        <v>132</v>
      </c>
      <c r="B60" t="s">
        <v>47</v>
      </c>
      <c r="C60" s="1">
        <v>1</v>
      </c>
      <c r="D60" s="2">
        <v>185</v>
      </c>
      <c r="E60" s="2">
        <v>3</v>
      </c>
      <c r="F60" s="5">
        <f t="shared" si="0"/>
        <v>0.5837837837837838</v>
      </c>
      <c r="G60" s="2">
        <v>108</v>
      </c>
      <c r="H60" s="2">
        <v>1</v>
      </c>
      <c r="I60" s="2">
        <f t="shared" si="1"/>
        <v>107</v>
      </c>
      <c r="J60" s="4">
        <v>79</v>
      </c>
      <c r="K60" s="4">
        <v>3</v>
      </c>
      <c r="L60" s="4">
        <v>23</v>
      </c>
      <c r="M60" s="2">
        <v>2</v>
      </c>
    </row>
    <row r="61" spans="1:13" ht="15" customHeight="1">
      <c r="A61" s="1" t="s">
        <v>133</v>
      </c>
      <c r="B61" t="s">
        <v>68</v>
      </c>
      <c r="C61" s="1">
        <v>1</v>
      </c>
      <c r="D61" s="2">
        <v>374</v>
      </c>
      <c r="E61" s="2">
        <v>12</v>
      </c>
      <c r="F61" s="5">
        <f t="shared" si="0"/>
        <v>0.3850267379679144</v>
      </c>
      <c r="G61" s="2">
        <v>144</v>
      </c>
      <c r="H61" s="2">
        <v>3</v>
      </c>
      <c r="I61" s="2">
        <f t="shared" si="1"/>
        <v>141</v>
      </c>
      <c r="J61" s="4">
        <v>109</v>
      </c>
      <c r="K61" s="4">
        <v>9</v>
      </c>
      <c r="L61" s="4">
        <v>13</v>
      </c>
      <c r="M61" s="2">
        <v>10</v>
      </c>
    </row>
    <row r="62" spans="1:13" s="9" customFormat="1" ht="21.75" customHeight="1">
      <c r="A62" s="16"/>
      <c r="B62" s="17" t="s">
        <v>134</v>
      </c>
      <c r="C62" s="18"/>
      <c r="D62" s="19">
        <f>SUM(D5:D61)</f>
        <v>14778</v>
      </c>
      <c r="E62" s="19">
        <f>SUM(E5:E61)</f>
        <v>474</v>
      </c>
      <c r="F62" s="20">
        <f t="shared" si="0"/>
        <v>0.4055352551089457</v>
      </c>
      <c r="G62" s="19">
        <f aca="true" t="shared" si="2" ref="G62:M62">SUM(G5:G61)</f>
        <v>5993</v>
      </c>
      <c r="H62" s="19">
        <f t="shared" si="2"/>
        <v>133</v>
      </c>
      <c r="I62" s="19">
        <f t="shared" si="2"/>
        <v>5860</v>
      </c>
      <c r="J62" s="19">
        <f t="shared" si="2"/>
        <v>4420</v>
      </c>
      <c r="K62" s="19">
        <f t="shared" si="2"/>
        <v>689</v>
      </c>
      <c r="L62" s="19">
        <f>SUM(L5:L61)</f>
        <v>328</v>
      </c>
      <c r="M62" s="19">
        <f t="shared" si="2"/>
        <v>423</v>
      </c>
    </row>
    <row r="63" spans="1:13" ht="19.5" customHeight="1">
      <c r="A63" s="1">
        <v>60101</v>
      </c>
      <c r="B63" s="21" t="s">
        <v>51</v>
      </c>
      <c r="C63" s="22">
        <v>1</v>
      </c>
      <c r="D63" s="11">
        <v>2094</v>
      </c>
      <c r="E63" s="11">
        <v>43</v>
      </c>
      <c r="F63" s="12">
        <f t="shared" si="0"/>
        <v>0.20009551098376313</v>
      </c>
      <c r="G63" s="19">
        <v>419</v>
      </c>
      <c r="H63" s="19">
        <v>16</v>
      </c>
      <c r="I63" s="11">
        <f>G63-H63</f>
        <v>403</v>
      </c>
      <c r="J63" s="11">
        <v>307</v>
      </c>
      <c r="K63" s="11">
        <v>13</v>
      </c>
      <c r="L63" s="11">
        <v>23</v>
      </c>
      <c r="M63" s="11">
        <v>60</v>
      </c>
    </row>
    <row r="64" spans="1:13" ht="30" customHeight="1">
      <c r="A64" s="13" t="s">
        <v>1</v>
      </c>
      <c r="B64" s="17" t="s">
        <v>135</v>
      </c>
      <c r="C64" s="23"/>
      <c r="D64" s="14">
        <f>D62+D63</f>
        <v>16872</v>
      </c>
      <c r="E64" s="14">
        <f>E62+E63</f>
        <v>517</v>
      </c>
      <c r="F64" s="15">
        <f>G64/D64</f>
        <v>0.38003793266951164</v>
      </c>
      <c r="G64" s="14">
        <f aca="true" t="shared" si="3" ref="G64:M64">G62+G63</f>
        <v>6412</v>
      </c>
      <c r="H64" s="14">
        <f t="shared" si="3"/>
        <v>149</v>
      </c>
      <c r="I64" s="14">
        <f t="shared" si="3"/>
        <v>6263</v>
      </c>
      <c r="J64" s="14">
        <f t="shared" si="3"/>
        <v>4727</v>
      </c>
      <c r="K64" s="14">
        <f t="shared" si="3"/>
        <v>702</v>
      </c>
      <c r="L64" s="14">
        <f>L62+L63</f>
        <v>351</v>
      </c>
      <c r="M64" s="14">
        <f t="shared" si="3"/>
        <v>483</v>
      </c>
    </row>
    <row r="65" spans="1:13" s="24" customFormat="1" ht="22.5" customHeight="1">
      <c r="A65" s="16"/>
      <c r="B65" s="17" t="s">
        <v>136</v>
      </c>
      <c r="C65" s="29"/>
      <c r="D65" s="29"/>
      <c r="E65" s="29"/>
      <c r="F65" s="29"/>
      <c r="G65" s="29"/>
      <c r="H65" s="29"/>
      <c r="I65" s="29"/>
      <c r="J65" s="25">
        <v>13</v>
      </c>
      <c r="K65" s="25">
        <v>1</v>
      </c>
      <c r="L65" s="25">
        <v>0</v>
      </c>
      <c r="M65" s="25">
        <v>1</v>
      </c>
    </row>
  </sheetData>
  <sheetProtection/>
  <mergeCells count="4">
    <mergeCell ref="A1:M1"/>
    <mergeCell ref="A2:M2"/>
    <mergeCell ref="A3:M3"/>
    <mergeCell ref="C65:I65"/>
  </mergeCells>
  <printOptions gridLines="1" horizontalCentered="1"/>
  <pageMargins left="0.7874015748031497" right="0.7874015748031497" top="0.984251968503937" bottom="0.984251968503937" header="0.5118110236220472" footer="0.5118110236220472"/>
  <pageSetup fitToHeight="2" fitToWidth="1" horizontalDpi="300" verticalDpi="300" orientation="landscape" paperSize="9" scale="75" r:id="rId1"/>
  <headerFooter alignWithMargins="0">
    <oddHeader>&amp;C&amp;A</oddHeader>
    <oddFooter>&amp;R&amp;D   &amp;T</oddFooter>
  </headerFooter>
  <rowBreaks count="1" manualBreakCount="1"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="70" zoomScaleNormal="70" zoomScalePageLayoutView="0" workbookViewId="0" topLeftCell="A1">
      <selection activeCell="A1" sqref="A1:L1"/>
    </sheetView>
  </sheetViews>
  <sheetFormatPr defaultColWidth="11.421875" defaultRowHeight="12.75"/>
  <cols>
    <col min="1" max="1" width="9.57421875" style="0" bestFit="1" customWidth="1"/>
    <col min="2" max="2" width="26.57421875" style="0" bestFit="1" customWidth="1"/>
    <col min="3" max="3" width="6.28125" style="0" bestFit="1" customWidth="1"/>
    <col min="4" max="4" width="12.28125" style="2" customWidth="1"/>
    <col min="5" max="5" width="12.57421875" style="2" customWidth="1"/>
    <col min="6" max="6" width="13.57421875" style="2" bestFit="1" customWidth="1"/>
    <col min="7" max="8" width="11.7109375" style="2" customWidth="1"/>
    <col min="9" max="10" width="13.7109375" style="4" customWidth="1"/>
    <col min="11" max="11" width="19.421875" style="4" bestFit="1" customWidth="1"/>
    <col min="12" max="12" width="16.421875" style="0" bestFit="1" customWidth="1"/>
  </cols>
  <sheetData>
    <row r="1" spans="1:12" ht="19.5" customHeight="1">
      <c r="A1" s="30" t="s">
        <v>138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9.5" customHeight="1">
      <c r="A2" s="31" t="s">
        <v>72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s="3" customFormat="1" ht="19.5" customHeight="1">
      <c r="A3" s="32" t="s">
        <v>71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s="1" customFormat="1" ht="66">
      <c r="A4" s="6" t="s">
        <v>48</v>
      </c>
      <c r="B4" s="6" t="s">
        <v>0</v>
      </c>
      <c r="C4" s="6" t="s">
        <v>73</v>
      </c>
      <c r="D4" s="7" t="s">
        <v>52</v>
      </c>
      <c r="E4" s="7" t="s">
        <v>53</v>
      </c>
      <c r="F4" s="7" t="s">
        <v>54</v>
      </c>
      <c r="G4" s="7" t="s">
        <v>55</v>
      </c>
      <c r="H4" s="7" t="s">
        <v>56</v>
      </c>
      <c r="I4" s="8" t="s">
        <v>70</v>
      </c>
      <c r="J4" s="8" t="s">
        <v>75</v>
      </c>
      <c r="K4" s="8" t="s">
        <v>57</v>
      </c>
      <c r="L4" s="8" t="s">
        <v>76</v>
      </c>
    </row>
    <row r="5" spans="1:12" ht="15" customHeight="1">
      <c r="A5" s="1" t="s">
        <v>77</v>
      </c>
      <c r="B5" t="s">
        <v>2</v>
      </c>
      <c r="C5" s="1">
        <v>1</v>
      </c>
      <c r="D5" s="2">
        <v>334</v>
      </c>
      <c r="E5" s="5">
        <f aca="true" t="shared" si="0" ref="E5:E63">F5/D5</f>
        <v>0.27844311377245506</v>
      </c>
      <c r="F5" s="2">
        <v>93</v>
      </c>
      <c r="G5" s="2">
        <v>1</v>
      </c>
      <c r="H5" s="2">
        <f aca="true" t="shared" si="1" ref="H5:H61">F5-G5</f>
        <v>92</v>
      </c>
      <c r="I5" s="4">
        <v>63</v>
      </c>
      <c r="J5" s="4">
        <v>4</v>
      </c>
      <c r="K5" s="4">
        <v>14</v>
      </c>
      <c r="L5" s="2">
        <v>11</v>
      </c>
    </row>
    <row r="6" spans="1:12" ht="15" customHeight="1">
      <c r="A6" s="1" t="s">
        <v>78</v>
      </c>
      <c r="B6" t="s">
        <v>3</v>
      </c>
      <c r="C6" s="1">
        <v>1</v>
      </c>
      <c r="D6" s="2">
        <v>336</v>
      </c>
      <c r="E6" s="5">
        <f t="shared" si="0"/>
        <v>0.3541666666666667</v>
      </c>
      <c r="F6" s="2">
        <v>119</v>
      </c>
      <c r="G6" s="2">
        <v>1</v>
      </c>
      <c r="H6" s="2">
        <f t="shared" si="1"/>
        <v>118</v>
      </c>
      <c r="I6" s="4">
        <v>89</v>
      </c>
      <c r="J6" s="4">
        <v>4</v>
      </c>
      <c r="K6" s="4">
        <v>10</v>
      </c>
      <c r="L6" s="2">
        <v>15</v>
      </c>
    </row>
    <row r="7" spans="1:12" ht="15" customHeight="1">
      <c r="A7" s="1" t="s">
        <v>79</v>
      </c>
      <c r="B7" t="s">
        <v>4</v>
      </c>
      <c r="C7" s="1">
        <v>1</v>
      </c>
      <c r="D7" s="2">
        <v>330</v>
      </c>
      <c r="E7" s="5">
        <f t="shared" si="0"/>
        <v>0.3090909090909091</v>
      </c>
      <c r="F7" s="2">
        <v>102</v>
      </c>
      <c r="G7" s="2">
        <v>0</v>
      </c>
      <c r="H7" s="2">
        <f t="shared" si="1"/>
        <v>102</v>
      </c>
      <c r="I7" s="4">
        <v>68</v>
      </c>
      <c r="J7" s="4">
        <v>10</v>
      </c>
      <c r="K7" s="4">
        <v>12</v>
      </c>
      <c r="L7" s="2">
        <v>12</v>
      </c>
    </row>
    <row r="8" spans="1:12" ht="15" customHeight="1">
      <c r="A8" s="1" t="s">
        <v>80</v>
      </c>
      <c r="B8" t="s">
        <v>5</v>
      </c>
      <c r="C8" s="1">
        <v>1</v>
      </c>
      <c r="D8" s="2">
        <v>265</v>
      </c>
      <c r="E8" s="5">
        <f t="shared" si="0"/>
        <v>0.5509433962264151</v>
      </c>
      <c r="F8" s="2">
        <v>146</v>
      </c>
      <c r="G8" s="2">
        <v>3</v>
      </c>
      <c r="H8" s="2">
        <f t="shared" si="1"/>
        <v>143</v>
      </c>
      <c r="I8" s="4">
        <v>116</v>
      </c>
      <c r="J8" s="4">
        <v>5</v>
      </c>
      <c r="K8" s="4">
        <v>12</v>
      </c>
      <c r="L8" s="2">
        <v>10</v>
      </c>
    </row>
    <row r="9" spans="1:12" ht="15" customHeight="1">
      <c r="A9" s="1" t="s">
        <v>81</v>
      </c>
      <c r="B9" t="s">
        <v>6</v>
      </c>
      <c r="C9" s="1">
        <v>1</v>
      </c>
      <c r="D9" s="2">
        <v>196</v>
      </c>
      <c r="E9" s="5">
        <f t="shared" si="0"/>
        <v>0.45408163265306123</v>
      </c>
      <c r="F9" s="2">
        <v>89</v>
      </c>
      <c r="G9" s="2">
        <v>2</v>
      </c>
      <c r="H9" s="2">
        <f t="shared" si="1"/>
        <v>87</v>
      </c>
      <c r="I9" s="4">
        <v>61</v>
      </c>
      <c r="J9" s="4">
        <v>15</v>
      </c>
      <c r="K9" s="4">
        <v>2</v>
      </c>
      <c r="L9" s="2">
        <v>9</v>
      </c>
    </row>
    <row r="10" spans="1:12" ht="15" customHeight="1">
      <c r="A10" s="1" t="s">
        <v>82</v>
      </c>
      <c r="B10" t="s">
        <v>7</v>
      </c>
      <c r="C10" s="1">
        <v>1</v>
      </c>
      <c r="D10" s="2">
        <v>241</v>
      </c>
      <c r="E10" s="5">
        <f t="shared" si="0"/>
        <v>0.46473029045643155</v>
      </c>
      <c r="F10" s="2">
        <v>112</v>
      </c>
      <c r="G10" s="2">
        <v>8</v>
      </c>
      <c r="H10" s="2">
        <f t="shared" si="1"/>
        <v>104</v>
      </c>
      <c r="I10" s="4">
        <v>89</v>
      </c>
      <c r="J10" s="4">
        <v>6</v>
      </c>
      <c r="K10" s="4">
        <v>3</v>
      </c>
      <c r="L10" s="2">
        <v>6</v>
      </c>
    </row>
    <row r="11" spans="1:12" ht="15" customHeight="1">
      <c r="A11" s="1" t="s">
        <v>83</v>
      </c>
      <c r="B11" t="s">
        <v>8</v>
      </c>
      <c r="C11" s="1">
        <v>1</v>
      </c>
      <c r="D11" s="2">
        <v>420</v>
      </c>
      <c r="E11" s="5">
        <f t="shared" si="0"/>
        <v>0.3976190476190476</v>
      </c>
      <c r="F11" s="2">
        <v>167</v>
      </c>
      <c r="G11" s="2">
        <v>8</v>
      </c>
      <c r="H11" s="2">
        <f t="shared" si="1"/>
        <v>159</v>
      </c>
      <c r="I11" s="4">
        <v>112</v>
      </c>
      <c r="J11" s="4">
        <v>27</v>
      </c>
      <c r="K11" s="4">
        <v>12</v>
      </c>
      <c r="L11" s="2">
        <v>8</v>
      </c>
    </row>
    <row r="12" spans="1:12" ht="15" customHeight="1">
      <c r="A12" s="1" t="s">
        <v>84</v>
      </c>
      <c r="B12" t="s">
        <v>9</v>
      </c>
      <c r="C12" s="1">
        <v>1</v>
      </c>
      <c r="D12" s="2">
        <v>167</v>
      </c>
      <c r="E12" s="5">
        <f t="shared" si="0"/>
        <v>0.4550898203592814</v>
      </c>
      <c r="F12" s="2">
        <v>76</v>
      </c>
      <c r="G12" s="2">
        <v>0</v>
      </c>
      <c r="H12" s="2">
        <f t="shared" si="1"/>
        <v>76</v>
      </c>
      <c r="I12" s="4">
        <v>67</v>
      </c>
      <c r="J12" s="4">
        <v>1</v>
      </c>
      <c r="K12" s="4">
        <v>3</v>
      </c>
      <c r="L12" s="2">
        <v>5</v>
      </c>
    </row>
    <row r="13" spans="1:12" ht="15" customHeight="1">
      <c r="A13" s="1" t="s">
        <v>85</v>
      </c>
      <c r="B13" t="s">
        <v>10</v>
      </c>
      <c r="C13" s="1">
        <v>1</v>
      </c>
      <c r="D13" s="2">
        <v>296</v>
      </c>
      <c r="E13" s="5">
        <f t="shared" si="0"/>
        <v>0.28040540540540543</v>
      </c>
      <c r="F13" s="2">
        <v>83</v>
      </c>
      <c r="G13" s="2">
        <v>1</v>
      </c>
      <c r="H13" s="2">
        <f t="shared" si="1"/>
        <v>82</v>
      </c>
      <c r="I13" s="4">
        <v>70</v>
      </c>
      <c r="J13" s="4">
        <v>3</v>
      </c>
      <c r="K13" s="4">
        <v>3</v>
      </c>
      <c r="L13" s="2">
        <v>6</v>
      </c>
    </row>
    <row r="14" spans="1:12" ht="15" customHeight="1">
      <c r="A14" s="1" t="s">
        <v>86</v>
      </c>
      <c r="B14" t="s">
        <v>11</v>
      </c>
      <c r="C14" s="1">
        <v>1</v>
      </c>
      <c r="D14" s="2">
        <v>405</v>
      </c>
      <c r="E14" s="5">
        <f t="shared" si="0"/>
        <v>0.4765432098765432</v>
      </c>
      <c r="F14" s="2">
        <v>193</v>
      </c>
      <c r="G14" s="2">
        <v>3</v>
      </c>
      <c r="H14" s="2">
        <f t="shared" si="1"/>
        <v>190</v>
      </c>
      <c r="I14" s="4">
        <v>150</v>
      </c>
      <c r="J14" s="4">
        <v>12</v>
      </c>
      <c r="K14" s="4">
        <v>13</v>
      </c>
      <c r="L14" s="2">
        <v>15</v>
      </c>
    </row>
    <row r="15" spans="1:12" ht="15" customHeight="1">
      <c r="A15" s="1" t="s">
        <v>87</v>
      </c>
      <c r="B15" t="s">
        <v>12</v>
      </c>
      <c r="C15" s="1">
        <v>1</v>
      </c>
      <c r="D15" s="2">
        <v>168</v>
      </c>
      <c r="E15" s="5">
        <f t="shared" si="0"/>
        <v>0.5059523809523809</v>
      </c>
      <c r="F15" s="2">
        <v>85</v>
      </c>
      <c r="G15" s="2">
        <v>1</v>
      </c>
      <c r="H15" s="2">
        <f t="shared" si="1"/>
        <v>84</v>
      </c>
      <c r="I15" s="4">
        <v>75</v>
      </c>
      <c r="J15" s="4">
        <v>6</v>
      </c>
      <c r="K15" s="4">
        <v>2</v>
      </c>
      <c r="L15" s="2">
        <v>1</v>
      </c>
    </row>
    <row r="16" spans="1:12" ht="15" customHeight="1">
      <c r="A16" s="1" t="s">
        <v>88</v>
      </c>
      <c r="B16" t="s">
        <v>13</v>
      </c>
      <c r="C16" s="1">
        <v>1</v>
      </c>
      <c r="D16" s="2">
        <v>127</v>
      </c>
      <c r="E16" s="5">
        <f t="shared" si="0"/>
        <v>0.36220472440944884</v>
      </c>
      <c r="F16" s="2">
        <v>46</v>
      </c>
      <c r="G16" s="2">
        <v>9</v>
      </c>
      <c r="H16" s="2">
        <f t="shared" si="1"/>
        <v>37</v>
      </c>
      <c r="I16" s="4">
        <v>28</v>
      </c>
      <c r="J16" s="4">
        <v>2</v>
      </c>
      <c r="K16" s="4">
        <v>2</v>
      </c>
      <c r="L16" s="2">
        <v>5</v>
      </c>
    </row>
    <row r="17" spans="1:12" ht="15" customHeight="1">
      <c r="A17" s="1" t="s">
        <v>89</v>
      </c>
      <c r="B17" t="s">
        <v>14</v>
      </c>
      <c r="C17" s="1">
        <v>1</v>
      </c>
      <c r="D17" s="2">
        <v>397</v>
      </c>
      <c r="E17" s="5">
        <f t="shared" si="0"/>
        <v>0.35516372795969775</v>
      </c>
      <c r="F17" s="2">
        <v>141</v>
      </c>
      <c r="G17" s="2">
        <v>20</v>
      </c>
      <c r="H17" s="2">
        <f t="shared" si="1"/>
        <v>121</v>
      </c>
      <c r="I17" s="4">
        <v>83</v>
      </c>
      <c r="J17" s="4">
        <v>19</v>
      </c>
      <c r="K17" s="4">
        <v>3</v>
      </c>
      <c r="L17" s="2">
        <v>16</v>
      </c>
    </row>
    <row r="18" spans="1:12" ht="15" customHeight="1">
      <c r="A18" s="1" t="s">
        <v>90</v>
      </c>
      <c r="B18" t="s">
        <v>15</v>
      </c>
      <c r="C18" s="1">
        <v>1</v>
      </c>
      <c r="D18" s="2">
        <v>54</v>
      </c>
      <c r="E18" s="5">
        <f t="shared" si="0"/>
        <v>0.3333333333333333</v>
      </c>
      <c r="F18" s="2">
        <v>18</v>
      </c>
      <c r="G18" s="2">
        <v>1</v>
      </c>
      <c r="H18" s="2">
        <f t="shared" si="1"/>
        <v>17</v>
      </c>
      <c r="I18" s="4">
        <v>9</v>
      </c>
      <c r="J18" s="4">
        <v>4</v>
      </c>
      <c r="K18" s="4">
        <v>3</v>
      </c>
      <c r="L18" s="2">
        <v>1</v>
      </c>
    </row>
    <row r="19" spans="1:12" ht="15" customHeight="1">
      <c r="A19" s="1" t="s">
        <v>91</v>
      </c>
      <c r="B19" t="s">
        <v>16</v>
      </c>
      <c r="C19" s="1">
        <v>1</v>
      </c>
      <c r="D19" s="2">
        <v>155</v>
      </c>
      <c r="E19" s="5">
        <f t="shared" si="0"/>
        <v>0.7419354838709677</v>
      </c>
      <c r="F19" s="2">
        <v>115</v>
      </c>
      <c r="G19" s="2">
        <v>4</v>
      </c>
      <c r="H19" s="2">
        <f t="shared" si="1"/>
        <v>111</v>
      </c>
      <c r="I19" s="4">
        <v>95</v>
      </c>
      <c r="J19" s="4">
        <v>9</v>
      </c>
      <c r="K19" s="4">
        <v>5</v>
      </c>
      <c r="L19" s="2">
        <v>2</v>
      </c>
    </row>
    <row r="20" spans="1:12" ht="15" customHeight="1">
      <c r="A20" s="1" t="s">
        <v>92</v>
      </c>
      <c r="B20" t="s">
        <v>17</v>
      </c>
      <c r="C20" s="1">
        <v>1</v>
      </c>
      <c r="D20" s="2">
        <v>152</v>
      </c>
      <c r="E20" s="5">
        <f t="shared" si="0"/>
        <v>0.4144736842105263</v>
      </c>
      <c r="F20" s="2">
        <v>63</v>
      </c>
      <c r="G20" s="2">
        <v>1</v>
      </c>
      <c r="H20" s="2">
        <f t="shared" si="1"/>
        <v>62</v>
      </c>
      <c r="I20" s="4">
        <v>42</v>
      </c>
      <c r="J20" s="4">
        <v>13</v>
      </c>
      <c r="K20" s="4">
        <v>4</v>
      </c>
      <c r="L20" s="2">
        <v>3</v>
      </c>
    </row>
    <row r="21" spans="1:12" ht="15" customHeight="1">
      <c r="A21" s="1" t="s">
        <v>93</v>
      </c>
      <c r="B21" t="s">
        <v>18</v>
      </c>
      <c r="C21" s="1">
        <v>1</v>
      </c>
      <c r="D21" s="2">
        <v>230</v>
      </c>
      <c r="E21" s="5">
        <f t="shared" si="0"/>
        <v>0.39565217391304347</v>
      </c>
      <c r="F21" s="2">
        <v>91</v>
      </c>
      <c r="G21" s="2">
        <v>1</v>
      </c>
      <c r="H21" s="2">
        <f t="shared" si="1"/>
        <v>90</v>
      </c>
      <c r="I21" s="4">
        <v>68</v>
      </c>
      <c r="J21" s="4">
        <v>14</v>
      </c>
      <c r="K21" s="4">
        <v>2</v>
      </c>
      <c r="L21" s="2">
        <v>6</v>
      </c>
    </row>
    <row r="22" spans="1:12" ht="15" customHeight="1">
      <c r="A22" s="1" t="s">
        <v>94</v>
      </c>
      <c r="B22" t="s">
        <v>59</v>
      </c>
      <c r="C22" s="1">
        <v>1</v>
      </c>
      <c r="D22" s="2">
        <v>136</v>
      </c>
      <c r="E22" s="5">
        <f t="shared" si="0"/>
        <v>0.6102941176470589</v>
      </c>
      <c r="F22" s="2">
        <v>83</v>
      </c>
      <c r="G22" s="2">
        <v>2</v>
      </c>
      <c r="H22" s="2">
        <f t="shared" si="1"/>
        <v>81</v>
      </c>
      <c r="I22" s="4">
        <v>48</v>
      </c>
      <c r="J22" s="4">
        <v>30</v>
      </c>
      <c r="K22" s="4">
        <v>0</v>
      </c>
      <c r="L22" s="2">
        <v>3</v>
      </c>
    </row>
    <row r="23" spans="1:12" ht="15" customHeight="1">
      <c r="A23" s="1" t="s">
        <v>95</v>
      </c>
      <c r="B23" t="s">
        <v>19</v>
      </c>
      <c r="C23" s="1">
        <v>1</v>
      </c>
      <c r="D23" s="2">
        <v>149</v>
      </c>
      <c r="E23" s="5">
        <f t="shared" si="0"/>
        <v>0.28859060402684567</v>
      </c>
      <c r="F23" s="2">
        <v>43</v>
      </c>
      <c r="G23" s="2">
        <v>0</v>
      </c>
      <c r="H23" s="2">
        <f t="shared" si="1"/>
        <v>43</v>
      </c>
      <c r="I23" s="4">
        <v>39</v>
      </c>
      <c r="J23" s="4">
        <v>1</v>
      </c>
      <c r="K23" s="4">
        <v>1</v>
      </c>
      <c r="L23" s="2">
        <v>2</v>
      </c>
    </row>
    <row r="24" spans="1:12" ht="15" customHeight="1">
      <c r="A24" s="1" t="s">
        <v>96</v>
      </c>
      <c r="B24" t="s">
        <v>20</v>
      </c>
      <c r="C24" s="1">
        <v>1</v>
      </c>
      <c r="D24" s="2">
        <v>769</v>
      </c>
      <c r="E24" s="5">
        <f t="shared" si="0"/>
        <v>0.5084525357607282</v>
      </c>
      <c r="F24" s="2">
        <v>391</v>
      </c>
      <c r="G24" s="2">
        <v>5</v>
      </c>
      <c r="H24" s="2">
        <f t="shared" si="1"/>
        <v>386</v>
      </c>
      <c r="I24" s="4">
        <v>174</v>
      </c>
      <c r="J24" s="4">
        <v>174</v>
      </c>
      <c r="K24" s="4">
        <v>19</v>
      </c>
      <c r="L24" s="2">
        <v>19</v>
      </c>
    </row>
    <row r="25" spans="1:12" ht="15" customHeight="1">
      <c r="A25" s="1" t="s">
        <v>97</v>
      </c>
      <c r="B25" t="s">
        <v>60</v>
      </c>
      <c r="C25" s="1">
        <v>1</v>
      </c>
      <c r="D25" s="2">
        <v>272</v>
      </c>
      <c r="E25" s="5">
        <f t="shared" si="0"/>
        <v>0.5073529411764706</v>
      </c>
      <c r="F25" s="2">
        <v>138</v>
      </c>
      <c r="G25" s="2">
        <v>3</v>
      </c>
      <c r="H25" s="2">
        <f t="shared" si="1"/>
        <v>135</v>
      </c>
      <c r="I25" s="4">
        <v>114</v>
      </c>
      <c r="J25" s="4">
        <v>11</v>
      </c>
      <c r="K25" s="4">
        <v>5</v>
      </c>
      <c r="L25" s="2">
        <v>5</v>
      </c>
    </row>
    <row r="26" spans="1:12" ht="15" customHeight="1">
      <c r="A26" s="1" t="s">
        <v>98</v>
      </c>
      <c r="B26" t="s">
        <v>61</v>
      </c>
      <c r="C26" s="1">
        <v>1</v>
      </c>
      <c r="D26" s="2">
        <v>178</v>
      </c>
      <c r="E26" s="5">
        <f t="shared" si="0"/>
        <v>0.2752808988764045</v>
      </c>
      <c r="F26" s="2">
        <v>49</v>
      </c>
      <c r="G26" s="2">
        <v>1</v>
      </c>
      <c r="H26" s="2">
        <f t="shared" si="1"/>
        <v>48</v>
      </c>
      <c r="I26" s="4">
        <v>26</v>
      </c>
      <c r="J26" s="4">
        <v>16</v>
      </c>
      <c r="K26" s="4">
        <v>4</v>
      </c>
      <c r="L26" s="2">
        <v>2</v>
      </c>
    </row>
    <row r="27" spans="1:12" ht="15" customHeight="1">
      <c r="A27" s="1" t="s">
        <v>99</v>
      </c>
      <c r="B27" t="s">
        <v>49</v>
      </c>
      <c r="C27" s="1">
        <v>1</v>
      </c>
      <c r="D27" s="2">
        <v>351</v>
      </c>
      <c r="E27" s="5">
        <f t="shared" si="0"/>
        <v>0.3076923076923077</v>
      </c>
      <c r="F27" s="2">
        <v>108</v>
      </c>
      <c r="G27" s="2">
        <v>9</v>
      </c>
      <c r="H27" s="2">
        <f t="shared" si="1"/>
        <v>99</v>
      </c>
      <c r="I27" s="4">
        <v>72</v>
      </c>
      <c r="J27" s="4">
        <v>6</v>
      </c>
      <c r="K27" s="4">
        <v>10</v>
      </c>
      <c r="L27" s="2">
        <v>11</v>
      </c>
    </row>
    <row r="28" spans="1:12" ht="15" customHeight="1">
      <c r="A28" s="1" t="s">
        <v>100</v>
      </c>
      <c r="B28" t="s">
        <v>21</v>
      </c>
      <c r="C28" s="1">
        <v>1</v>
      </c>
      <c r="D28" s="2">
        <v>212</v>
      </c>
      <c r="E28" s="5">
        <f t="shared" si="0"/>
        <v>0.5377358490566038</v>
      </c>
      <c r="F28" s="2">
        <v>114</v>
      </c>
      <c r="G28" s="2">
        <v>4</v>
      </c>
      <c r="H28" s="2">
        <f t="shared" si="1"/>
        <v>110</v>
      </c>
      <c r="I28" s="4">
        <v>105</v>
      </c>
      <c r="J28" s="4">
        <v>1</v>
      </c>
      <c r="K28" s="4">
        <v>3</v>
      </c>
      <c r="L28" s="2">
        <v>1</v>
      </c>
    </row>
    <row r="29" spans="1:12" ht="15" customHeight="1">
      <c r="A29" s="1" t="s">
        <v>101</v>
      </c>
      <c r="B29" t="s">
        <v>22</v>
      </c>
      <c r="C29" s="1">
        <v>1</v>
      </c>
      <c r="D29" s="2">
        <v>399</v>
      </c>
      <c r="E29" s="5">
        <f t="shared" si="0"/>
        <v>0.3433583959899749</v>
      </c>
      <c r="F29" s="2">
        <v>137</v>
      </c>
      <c r="G29" s="2">
        <v>1</v>
      </c>
      <c r="H29" s="2">
        <f t="shared" si="1"/>
        <v>136</v>
      </c>
      <c r="I29" s="4">
        <v>109</v>
      </c>
      <c r="J29" s="4">
        <v>9</v>
      </c>
      <c r="K29" s="4">
        <v>10</v>
      </c>
      <c r="L29" s="2">
        <v>8</v>
      </c>
    </row>
    <row r="30" spans="1:12" ht="15" customHeight="1">
      <c r="A30" s="1" t="s">
        <v>102</v>
      </c>
      <c r="B30" t="s">
        <v>23</v>
      </c>
      <c r="C30" s="1">
        <v>1</v>
      </c>
      <c r="D30" s="2">
        <v>514</v>
      </c>
      <c r="E30" s="5">
        <f t="shared" si="0"/>
        <v>0.3132295719844358</v>
      </c>
      <c r="F30" s="2">
        <v>161</v>
      </c>
      <c r="G30" s="2">
        <v>3</v>
      </c>
      <c r="H30" s="2">
        <f t="shared" si="1"/>
        <v>158</v>
      </c>
      <c r="I30" s="4">
        <v>125</v>
      </c>
      <c r="J30" s="4">
        <v>11</v>
      </c>
      <c r="K30" s="4">
        <v>12</v>
      </c>
      <c r="L30" s="2">
        <v>10</v>
      </c>
    </row>
    <row r="31" spans="1:12" ht="15" customHeight="1">
      <c r="A31" s="1" t="s">
        <v>103</v>
      </c>
      <c r="B31" t="s">
        <v>24</v>
      </c>
      <c r="C31" s="1">
        <v>1</v>
      </c>
      <c r="D31" s="2">
        <v>276</v>
      </c>
      <c r="E31" s="5">
        <f t="shared" si="0"/>
        <v>0.32608695652173914</v>
      </c>
      <c r="F31" s="2">
        <v>90</v>
      </c>
      <c r="G31" s="2">
        <v>1</v>
      </c>
      <c r="H31" s="2">
        <f t="shared" si="1"/>
        <v>89</v>
      </c>
      <c r="I31" s="4">
        <v>72</v>
      </c>
      <c r="J31" s="4">
        <v>1</v>
      </c>
      <c r="K31" s="4">
        <v>3</v>
      </c>
      <c r="L31" s="2">
        <v>13</v>
      </c>
    </row>
    <row r="32" spans="1:12" ht="15" customHeight="1">
      <c r="A32" s="1" t="s">
        <v>104</v>
      </c>
      <c r="B32" t="s">
        <v>25</v>
      </c>
      <c r="C32" s="1">
        <v>1</v>
      </c>
      <c r="D32" s="2">
        <v>281</v>
      </c>
      <c r="E32" s="5">
        <f t="shared" si="0"/>
        <v>0.33807829181494664</v>
      </c>
      <c r="F32" s="2">
        <v>95</v>
      </c>
      <c r="G32" s="2">
        <v>0</v>
      </c>
      <c r="H32" s="2">
        <f t="shared" si="1"/>
        <v>95</v>
      </c>
      <c r="I32" s="4">
        <v>82</v>
      </c>
      <c r="J32" s="4">
        <v>3</v>
      </c>
      <c r="K32" s="4">
        <v>3</v>
      </c>
      <c r="L32" s="2">
        <v>7</v>
      </c>
    </row>
    <row r="33" spans="1:12" ht="15" customHeight="1">
      <c r="A33" s="1" t="s">
        <v>105</v>
      </c>
      <c r="B33" t="s">
        <v>26</v>
      </c>
      <c r="C33" s="1">
        <v>1</v>
      </c>
      <c r="D33" s="2">
        <v>170</v>
      </c>
      <c r="E33" s="5">
        <f t="shared" si="0"/>
        <v>0.4823529411764706</v>
      </c>
      <c r="F33" s="2">
        <v>82</v>
      </c>
      <c r="G33" s="2">
        <v>0</v>
      </c>
      <c r="H33" s="2">
        <f t="shared" si="1"/>
        <v>82</v>
      </c>
      <c r="I33" s="4">
        <v>64</v>
      </c>
      <c r="J33" s="4">
        <v>8</v>
      </c>
      <c r="K33" s="4">
        <v>4</v>
      </c>
      <c r="L33" s="2">
        <v>6</v>
      </c>
    </row>
    <row r="34" spans="1:12" ht="15" customHeight="1">
      <c r="A34" s="1" t="s">
        <v>106</v>
      </c>
      <c r="B34" t="s">
        <v>27</v>
      </c>
      <c r="C34" s="1">
        <v>1</v>
      </c>
      <c r="D34" s="2">
        <v>206</v>
      </c>
      <c r="E34" s="5">
        <f t="shared" si="0"/>
        <v>0.33980582524271846</v>
      </c>
      <c r="F34" s="2">
        <v>70</v>
      </c>
      <c r="G34" s="2">
        <v>0</v>
      </c>
      <c r="H34" s="2">
        <f t="shared" si="1"/>
        <v>70</v>
      </c>
      <c r="I34" s="4">
        <v>58</v>
      </c>
      <c r="J34" s="4">
        <v>4</v>
      </c>
      <c r="K34" s="4">
        <v>3</v>
      </c>
      <c r="L34" s="2">
        <v>5</v>
      </c>
    </row>
    <row r="35" spans="1:12" ht="15" customHeight="1">
      <c r="A35" s="1" t="s">
        <v>107</v>
      </c>
      <c r="B35" t="s">
        <v>28</v>
      </c>
      <c r="C35" s="1">
        <v>1</v>
      </c>
      <c r="D35" s="2">
        <v>191</v>
      </c>
      <c r="E35" s="5">
        <f t="shared" si="0"/>
        <v>0.4397905759162304</v>
      </c>
      <c r="F35" s="2">
        <v>84</v>
      </c>
      <c r="G35" s="2">
        <v>0</v>
      </c>
      <c r="H35" s="2">
        <f t="shared" si="1"/>
        <v>84</v>
      </c>
      <c r="I35" s="4">
        <v>56</v>
      </c>
      <c r="J35" s="4">
        <v>7</v>
      </c>
      <c r="K35" s="4">
        <v>9</v>
      </c>
      <c r="L35" s="2">
        <v>12</v>
      </c>
    </row>
    <row r="36" spans="1:12" ht="15" customHeight="1">
      <c r="A36" s="1" t="s">
        <v>108</v>
      </c>
      <c r="B36" t="s">
        <v>29</v>
      </c>
      <c r="C36" s="1">
        <v>1</v>
      </c>
      <c r="D36" s="2">
        <v>62</v>
      </c>
      <c r="E36" s="5">
        <f t="shared" si="0"/>
        <v>0.20967741935483872</v>
      </c>
      <c r="F36" s="2">
        <v>13</v>
      </c>
      <c r="G36" s="2">
        <v>0</v>
      </c>
      <c r="H36" s="2">
        <f t="shared" si="1"/>
        <v>13</v>
      </c>
      <c r="I36" s="4">
        <v>10</v>
      </c>
      <c r="J36" s="4">
        <v>0</v>
      </c>
      <c r="K36" s="4">
        <v>2</v>
      </c>
      <c r="L36" s="2">
        <v>1</v>
      </c>
    </row>
    <row r="37" spans="1:12" ht="15" customHeight="1">
      <c r="A37" s="1" t="s">
        <v>109</v>
      </c>
      <c r="B37" t="s">
        <v>30</v>
      </c>
      <c r="C37" s="1">
        <v>1</v>
      </c>
      <c r="D37" s="2">
        <v>102</v>
      </c>
      <c r="E37" s="5">
        <f t="shared" si="0"/>
        <v>0.46078431372549017</v>
      </c>
      <c r="F37" s="2">
        <v>47</v>
      </c>
      <c r="G37" s="2">
        <v>4</v>
      </c>
      <c r="H37" s="2">
        <f t="shared" si="1"/>
        <v>43</v>
      </c>
      <c r="I37" s="4">
        <v>31</v>
      </c>
      <c r="J37" s="4">
        <v>6</v>
      </c>
      <c r="K37" s="4">
        <v>1</v>
      </c>
      <c r="L37" s="2">
        <v>5</v>
      </c>
    </row>
    <row r="38" spans="1:12" ht="15" customHeight="1">
      <c r="A38" s="1" t="s">
        <v>110</v>
      </c>
      <c r="B38" t="s">
        <v>62</v>
      </c>
      <c r="C38" s="1">
        <v>1</v>
      </c>
      <c r="D38" s="2">
        <v>397</v>
      </c>
      <c r="E38" s="5">
        <f t="shared" si="0"/>
        <v>0.32997481108312343</v>
      </c>
      <c r="F38" s="2">
        <v>131</v>
      </c>
      <c r="G38" s="2">
        <v>7</v>
      </c>
      <c r="H38" s="2">
        <f t="shared" si="1"/>
        <v>124</v>
      </c>
      <c r="I38" s="4">
        <v>102</v>
      </c>
      <c r="J38" s="4">
        <v>6</v>
      </c>
      <c r="K38" s="4">
        <v>4</v>
      </c>
      <c r="L38" s="2">
        <v>12</v>
      </c>
    </row>
    <row r="39" spans="1:12" ht="15" customHeight="1">
      <c r="A39" s="1" t="s">
        <v>111</v>
      </c>
      <c r="B39" t="s">
        <v>31</v>
      </c>
      <c r="C39" s="1">
        <v>1</v>
      </c>
      <c r="D39" s="2">
        <v>183</v>
      </c>
      <c r="E39" s="5">
        <f t="shared" si="0"/>
        <v>0.22404371584699453</v>
      </c>
      <c r="F39" s="2">
        <v>41</v>
      </c>
      <c r="G39" s="2">
        <v>0</v>
      </c>
      <c r="H39" s="2">
        <f t="shared" si="1"/>
        <v>41</v>
      </c>
      <c r="I39" s="4">
        <v>30</v>
      </c>
      <c r="J39" s="4">
        <v>4</v>
      </c>
      <c r="K39" s="4">
        <v>2</v>
      </c>
      <c r="L39" s="2">
        <v>5</v>
      </c>
    </row>
    <row r="40" spans="1:12" ht="15" customHeight="1">
      <c r="A40" s="1" t="s">
        <v>112</v>
      </c>
      <c r="B40" t="s">
        <v>32</v>
      </c>
      <c r="C40" s="1">
        <v>1</v>
      </c>
      <c r="D40" s="2">
        <v>22</v>
      </c>
      <c r="E40" s="5">
        <f t="shared" si="0"/>
        <v>0.36363636363636365</v>
      </c>
      <c r="F40" s="2">
        <v>8</v>
      </c>
      <c r="G40" s="2">
        <v>0</v>
      </c>
      <c r="H40" s="2">
        <f t="shared" si="1"/>
        <v>8</v>
      </c>
      <c r="I40" s="4">
        <v>7</v>
      </c>
      <c r="J40" s="4">
        <v>1</v>
      </c>
      <c r="K40" s="4">
        <v>0</v>
      </c>
      <c r="L40" s="2">
        <v>0</v>
      </c>
    </row>
    <row r="41" spans="1:12" ht="15" customHeight="1">
      <c r="A41" s="1" t="s">
        <v>113</v>
      </c>
      <c r="B41" t="s">
        <v>63</v>
      </c>
      <c r="C41" s="1">
        <v>1</v>
      </c>
      <c r="D41" s="2">
        <v>286</v>
      </c>
      <c r="E41" s="5">
        <f t="shared" si="0"/>
        <v>0.3076923076923077</v>
      </c>
      <c r="F41" s="2">
        <v>88</v>
      </c>
      <c r="G41" s="2">
        <v>5</v>
      </c>
      <c r="H41" s="2">
        <f t="shared" si="1"/>
        <v>83</v>
      </c>
      <c r="I41" s="4">
        <v>46</v>
      </c>
      <c r="J41" s="4">
        <v>25</v>
      </c>
      <c r="K41" s="4">
        <v>4</v>
      </c>
      <c r="L41" s="2">
        <v>8</v>
      </c>
    </row>
    <row r="42" spans="1:12" ht="15" customHeight="1">
      <c r="A42" s="1" t="s">
        <v>114</v>
      </c>
      <c r="B42" t="s">
        <v>64</v>
      </c>
      <c r="C42" s="1">
        <v>1</v>
      </c>
      <c r="D42" s="2">
        <v>323</v>
      </c>
      <c r="E42" s="5">
        <f t="shared" si="0"/>
        <v>0.5356037151702786</v>
      </c>
      <c r="F42" s="2">
        <v>173</v>
      </c>
      <c r="G42" s="2">
        <v>5</v>
      </c>
      <c r="H42" s="2">
        <f t="shared" si="1"/>
        <v>168</v>
      </c>
      <c r="I42" s="4">
        <v>116</v>
      </c>
      <c r="J42" s="4">
        <v>25</v>
      </c>
      <c r="K42" s="4">
        <v>15</v>
      </c>
      <c r="L42" s="2">
        <v>12</v>
      </c>
    </row>
    <row r="43" spans="1:12" ht="15" customHeight="1">
      <c r="A43" s="1" t="s">
        <v>115</v>
      </c>
      <c r="B43" t="s">
        <v>65</v>
      </c>
      <c r="C43" s="1">
        <v>1</v>
      </c>
      <c r="D43" s="2">
        <v>300</v>
      </c>
      <c r="E43" s="5">
        <f t="shared" si="0"/>
        <v>0.31333333333333335</v>
      </c>
      <c r="F43" s="2">
        <v>94</v>
      </c>
      <c r="G43" s="2">
        <v>0</v>
      </c>
      <c r="H43" s="2">
        <f t="shared" si="1"/>
        <v>94</v>
      </c>
      <c r="I43" s="4">
        <v>67</v>
      </c>
      <c r="J43" s="4">
        <v>10</v>
      </c>
      <c r="K43" s="4">
        <v>8</v>
      </c>
      <c r="L43" s="2">
        <v>9</v>
      </c>
    </row>
    <row r="44" spans="1:12" ht="15" customHeight="1">
      <c r="A44" s="1" t="s">
        <v>116</v>
      </c>
      <c r="B44" t="s">
        <v>66</v>
      </c>
      <c r="C44" s="1">
        <v>1</v>
      </c>
      <c r="D44" s="2">
        <v>238</v>
      </c>
      <c r="E44" s="5">
        <f t="shared" si="0"/>
        <v>0.49159663865546216</v>
      </c>
      <c r="F44" s="2">
        <v>117</v>
      </c>
      <c r="G44" s="2">
        <v>14</v>
      </c>
      <c r="H44" s="2">
        <f t="shared" si="1"/>
        <v>103</v>
      </c>
      <c r="I44" s="4">
        <v>66</v>
      </c>
      <c r="J44" s="4">
        <v>24</v>
      </c>
      <c r="K44" s="4">
        <v>7</v>
      </c>
      <c r="L44" s="2">
        <v>6</v>
      </c>
    </row>
    <row r="45" spans="1:12" ht="15" customHeight="1">
      <c r="A45" s="1" t="s">
        <v>117</v>
      </c>
      <c r="B45" t="s">
        <v>67</v>
      </c>
      <c r="C45" s="1">
        <v>1</v>
      </c>
      <c r="D45" s="2">
        <v>265</v>
      </c>
      <c r="E45" s="5">
        <f t="shared" si="0"/>
        <v>0.4037735849056604</v>
      </c>
      <c r="F45" s="2">
        <v>107</v>
      </c>
      <c r="G45" s="2">
        <v>0</v>
      </c>
      <c r="H45" s="2">
        <f t="shared" si="1"/>
        <v>107</v>
      </c>
      <c r="I45" s="4">
        <v>94</v>
      </c>
      <c r="J45" s="4">
        <v>5</v>
      </c>
      <c r="K45" s="4">
        <v>3</v>
      </c>
      <c r="L45" s="2">
        <v>5</v>
      </c>
    </row>
    <row r="46" spans="1:12" ht="15" customHeight="1">
      <c r="A46" s="1" t="s">
        <v>118</v>
      </c>
      <c r="B46" t="s">
        <v>33</v>
      </c>
      <c r="C46" s="1">
        <v>1</v>
      </c>
      <c r="D46" s="2">
        <v>112</v>
      </c>
      <c r="E46" s="5">
        <f t="shared" si="0"/>
        <v>0.6964285714285714</v>
      </c>
      <c r="F46" s="2">
        <v>78</v>
      </c>
      <c r="G46" s="2">
        <v>3</v>
      </c>
      <c r="H46" s="2">
        <f t="shared" si="1"/>
        <v>75</v>
      </c>
      <c r="I46" s="4">
        <v>52</v>
      </c>
      <c r="J46" s="4">
        <v>21</v>
      </c>
      <c r="K46" s="4">
        <v>2</v>
      </c>
      <c r="L46" s="2">
        <v>0</v>
      </c>
    </row>
    <row r="47" spans="1:12" ht="15" customHeight="1">
      <c r="A47" s="1" t="s">
        <v>119</v>
      </c>
      <c r="B47" t="s">
        <v>34</v>
      </c>
      <c r="C47" s="1">
        <v>1</v>
      </c>
      <c r="D47" s="2">
        <v>128</v>
      </c>
      <c r="E47" s="5">
        <f t="shared" si="0"/>
        <v>0.3671875</v>
      </c>
      <c r="F47" s="2">
        <v>47</v>
      </c>
      <c r="G47" s="2">
        <v>0</v>
      </c>
      <c r="H47" s="2">
        <f t="shared" si="1"/>
        <v>47</v>
      </c>
      <c r="I47" s="4">
        <v>35</v>
      </c>
      <c r="J47" s="4">
        <v>8</v>
      </c>
      <c r="K47" s="4">
        <v>1</v>
      </c>
      <c r="L47" s="2">
        <v>3</v>
      </c>
    </row>
    <row r="48" spans="1:12" ht="15" customHeight="1">
      <c r="A48" s="1" t="s">
        <v>120</v>
      </c>
      <c r="B48" t="s">
        <v>35</v>
      </c>
      <c r="C48" s="1">
        <v>1</v>
      </c>
      <c r="D48" s="2">
        <v>759</v>
      </c>
      <c r="E48" s="5">
        <f t="shared" si="0"/>
        <v>0.5138339920948617</v>
      </c>
      <c r="F48" s="2">
        <v>390</v>
      </c>
      <c r="G48" s="2">
        <v>1</v>
      </c>
      <c r="H48" s="2">
        <f t="shared" si="1"/>
        <v>389</v>
      </c>
      <c r="I48" s="4">
        <v>293</v>
      </c>
      <c r="J48" s="4">
        <v>26</v>
      </c>
      <c r="K48" s="4">
        <v>16</v>
      </c>
      <c r="L48" s="2">
        <v>54</v>
      </c>
    </row>
    <row r="49" spans="1:12" ht="15" customHeight="1">
      <c r="A49" s="1" t="s">
        <v>121</v>
      </c>
      <c r="B49" t="s">
        <v>36</v>
      </c>
      <c r="C49" s="1">
        <v>1</v>
      </c>
      <c r="D49" s="2">
        <v>227</v>
      </c>
      <c r="E49" s="5">
        <f t="shared" si="0"/>
        <v>0.3656387665198238</v>
      </c>
      <c r="F49" s="2">
        <v>83</v>
      </c>
      <c r="G49" s="2">
        <v>1</v>
      </c>
      <c r="H49" s="2">
        <f t="shared" si="1"/>
        <v>82</v>
      </c>
      <c r="I49" s="4">
        <v>60</v>
      </c>
      <c r="J49" s="4">
        <v>3</v>
      </c>
      <c r="K49" s="4">
        <v>2</v>
      </c>
      <c r="L49" s="2">
        <v>17</v>
      </c>
    </row>
    <row r="50" spans="1:12" ht="15" customHeight="1">
      <c r="A50" s="1" t="s">
        <v>122</v>
      </c>
      <c r="B50" t="s">
        <v>37</v>
      </c>
      <c r="C50" s="1">
        <v>1</v>
      </c>
      <c r="D50" s="2">
        <v>226</v>
      </c>
      <c r="E50" s="5">
        <f t="shared" si="0"/>
        <v>0.4469026548672566</v>
      </c>
      <c r="F50" s="2">
        <v>101</v>
      </c>
      <c r="G50" s="2">
        <v>5</v>
      </c>
      <c r="H50" s="2">
        <f t="shared" si="1"/>
        <v>96</v>
      </c>
      <c r="I50" s="4">
        <v>72</v>
      </c>
      <c r="J50" s="4">
        <v>13</v>
      </c>
      <c r="K50" s="4">
        <v>5</v>
      </c>
      <c r="L50" s="2">
        <v>6</v>
      </c>
    </row>
    <row r="51" spans="1:12" ht="15" customHeight="1">
      <c r="A51" s="1" t="s">
        <v>123</v>
      </c>
      <c r="B51" t="s">
        <v>38</v>
      </c>
      <c r="C51" s="1">
        <v>1</v>
      </c>
      <c r="D51" s="2">
        <v>215</v>
      </c>
      <c r="E51" s="5">
        <f t="shared" si="0"/>
        <v>0.25116279069767444</v>
      </c>
      <c r="F51" s="2">
        <v>54</v>
      </c>
      <c r="G51" s="2">
        <v>1</v>
      </c>
      <c r="H51" s="2">
        <f t="shared" si="1"/>
        <v>53</v>
      </c>
      <c r="I51" s="4">
        <v>37</v>
      </c>
      <c r="J51" s="4">
        <v>13</v>
      </c>
      <c r="K51" s="4">
        <v>0</v>
      </c>
      <c r="L51" s="2">
        <v>3</v>
      </c>
    </row>
    <row r="52" spans="1:12" ht="15" customHeight="1">
      <c r="A52" s="1" t="s">
        <v>124</v>
      </c>
      <c r="B52" t="s">
        <v>39</v>
      </c>
      <c r="C52" s="1">
        <v>1</v>
      </c>
      <c r="D52" s="2">
        <v>193</v>
      </c>
      <c r="E52" s="5">
        <f t="shared" si="0"/>
        <v>0.6217616580310881</v>
      </c>
      <c r="F52" s="2">
        <v>120</v>
      </c>
      <c r="G52" s="2">
        <v>1</v>
      </c>
      <c r="H52" s="2">
        <f t="shared" si="1"/>
        <v>119</v>
      </c>
      <c r="I52" s="4">
        <v>106</v>
      </c>
      <c r="J52" s="4">
        <v>3</v>
      </c>
      <c r="K52" s="4">
        <v>6</v>
      </c>
      <c r="L52" s="2">
        <v>4</v>
      </c>
    </row>
    <row r="53" spans="1:12" ht="15" customHeight="1">
      <c r="A53" s="1" t="s">
        <v>125</v>
      </c>
      <c r="B53" t="s">
        <v>40</v>
      </c>
      <c r="C53" s="1">
        <v>1</v>
      </c>
      <c r="D53" s="2">
        <v>49</v>
      </c>
      <c r="E53" s="5">
        <f t="shared" si="0"/>
        <v>0.6938775510204082</v>
      </c>
      <c r="F53" s="2">
        <v>34</v>
      </c>
      <c r="G53" s="2">
        <v>1</v>
      </c>
      <c r="H53" s="2">
        <f t="shared" si="1"/>
        <v>33</v>
      </c>
      <c r="I53" s="4">
        <v>31</v>
      </c>
      <c r="J53" s="4">
        <v>2</v>
      </c>
      <c r="K53" s="4">
        <v>0</v>
      </c>
      <c r="L53" s="2">
        <v>0</v>
      </c>
    </row>
    <row r="54" spans="1:12" ht="15" customHeight="1">
      <c r="A54" s="1" t="s">
        <v>126</v>
      </c>
      <c r="B54" t="s">
        <v>41</v>
      </c>
      <c r="C54" s="1">
        <v>1</v>
      </c>
      <c r="D54" s="2">
        <v>303</v>
      </c>
      <c r="E54" s="5">
        <f t="shared" si="0"/>
        <v>0.35973597359735976</v>
      </c>
      <c r="F54" s="2">
        <v>109</v>
      </c>
      <c r="G54" s="2">
        <v>1</v>
      </c>
      <c r="H54" s="2">
        <f t="shared" si="1"/>
        <v>108</v>
      </c>
      <c r="I54" s="4">
        <v>80</v>
      </c>
      <c r="J54" s="4">
        <v>16</v>
      </c>
      <c r="K54" s="4">
        <v>4</v>
      </c>
      <c r="L54" s="2">
        <v>8</v>
      </c>
    </row>
    <row r="55" spans="1:12" ht="15" customHeight="1">
      <c r="A55" s="1" t="s">
        <v>127</v>
      </c>
      <c r="B55" t="s">
        <v>42</v>
      </c>
      <c r="C55" s="1">
        <v>1</v>
      </c>
      <c r="D55" s="2">
        <v>216</v>
      </c>
      <c r="E55" s="5">
        <f t="shared" si="0"/>
        <v>0.3333333333333333</v>
      </c>
      <c r="F55" s="2">
        <v>72</v>
      </c>
      <c r="G55" s="2">
        <v>0</v>
      </c>
      <c r="H55" s="2">
        <f t="shared" si="1"/>
        <v>72</v>
      </c>
      <c r="I55" s="4">
        <v>56</v>
      </c>
      <c r="J55" s="4">
        <v>5</v>
      </c>
      <c r="K55" s="4">
        <v>2</v>
      </c>
      <c r="L55" s="2">
        <v>9</v>
      </c>
    </row>
    <row r="56" spans="1:12" ht="15" customHeight="1">
      <c r="A56" s="1" t="s">
        <v>128</v>
      </c>
      <c r="B56" t="s">
        <v>43</v>
      </c>
      <c r="C56" s="1">
        <v>1</v>
      </c>
      <c r="D56" s="2">
        <v>542</v>
      </c>
      <c r="E56" s="5">
        <f t="shared" si="0"/>
        <v>0.2822878228782288</v>
      </c>
      <c r="F56" s="2">
        <v>153</v>
      </c>
      <c r="G56" s="2">
        <v>6</v>
      </c>
      <c r="H56" s="2">
        <f t="shared" si="1"/>
        <v>147</v>
      </c>
      <c r="I56" s="4">
        <v>102</v>
      </c>
      <c r="J56" s="4">
        <v>9</v>
      </c>
      <c r="K56" s="4">
        <v>13</v>
      </c>
      <c r="L56" s="2">
        <v>23</v>
      </c>
    </row>
    <row r="57" spans="1:12" ht="15" customHeight="1">
      <c r="A57" s="1" t="s">
        <v>129</v>
      </c>
      <c r="B57" t="s">
        <v>44</v>
      </c>
      <c r="C57" s="1">
        <v>1</v>
      </c>
      <c r="D57" s="2">
        <v>316</v>
      </c>
      <c r="E57" s="5">
        <f t="shared" si="0"/>
        <v>0.3259493670886076</v>
      </c>
      <c r="F57" s="2">
        <v>103</v>
      </c>
      <c r="G57" s="2">
        <v>3</v>
      </c>
      <c r="H57" s="2">
        <f t="shared" si="1"/>
        <v>100</v>
      </c>
      <c r="I57" s="4">
        <v>87</v>
      </c>
      <c r="J57" s="4">
        <v>7</v>
      </c>
      <c r="K57" s="4">
        <v>5</v>
      </c>
      <c r="L57" s="2">
        <v>1</v>
      </c>
    </row>
    <row r="58" spans="1:12" ht="15" customHeight="1">
      <c r="A58" s="1" t="s">
        <v>130</v>
      </c>
      <c r="B58" t="s">
        <v>45</v>
      </c>
      <c r="C58" s="1">
        <v>1</v>
      </c>
      <c r="D58" s="2">
        <v>107</v>
      </c>
      <c r="E58" s="5">
        <f t="shared" si="0"/>
        <v>0.3364485981308411</v>
      </c>
      <c r="F58" s="2">
        <v>36</v>
      </c>
      <c r="G58" s="2">
        <v>0</v>
      </c>
      <c r="H58" s="2">
        <f t="shared" si="1"/>
        <v>36</v>
      </c>
      <c r="I58" s="4">
        <v>29</v>
      </c>
      <c r="J58" s="4">
        <v>5</v>
      </c>
      <c r="K58" s="4">
        <v>1</v>
      </c>
      <c r="L58" s="2">
        <v>1</v>
      </c>
    </row>
    <row r="59" spans="1:12" ht="15" customHeight="1">
      <c r="A59" s="1" t="s">
        <v>131</v>
      </c>
      <c r="B59" t="s">
        <v>46</v>
      </c>
      <c r="C59" s="1">
        <v>1</v>
      </c>
      <c r="D59" s="2">
        <v>271</v>
      </c>
      <c r="E59" s="5">
        <f t="shared" si="0"/>
        <v>0.5793357933579336</v>
      </c>
      <c r="F59" s="2">
        <v>157</v>
      </c>
      <c r="G59" s="2">
        <v>0</v>
      </c>
      <c r="H59" s="2">
        <f t="shared" si="1"/>
        <v>157</v>
      </c>
      <c r="I59" s="4">
        <v>146</v>
      </c>
      <c r="J59" s="4">
        <v>4</v>
      </c>
      <c r="K59" s="4">
        <v>2</v>
      </c>
      <c r="L59" s="2">
        <v>5</v>
      </c>
    </row>
    <row r="60" spans="1:12" ht="15" customHeight="1">
      <c r="A60" s="1" t="s">
        <v>132</v>
      </c>
      <c r="B60" t="s">
        <v>47</v>
      </c>
      <c r="C60" s="1">
        <v>1</v>
      </c>
      <c r="D60" s="2">
        <v>185</v>
      </c>
      <c r="E60" s="5">
        <f t="shared" si="0"/>
        <v>0.5837837837837838</v>
      </c>
      <c r="F60" s="2">
        <v>108</v>
      </c>
      <c r="G60" s="2">
        <v>1</v>
      </c>
      <c r="H60" s="2">
        <f t="shared" si="1"/>
        <v>107</v>
      </c>
      <c r="I60" s="4">
        <v>79</v>
      </c>
      <c r="J60" s="4">
        <v>3</v>
      </c>
      <c r="K60" s="4">
        <v>23</v>
      </c>
      <c r="L60" s="2">
        <v>2</v>
      </c>
    </row>
    <row r="61" spans="1:12" ht="15" customHeight="1">
      <c r="A61" s="1" t="s">
        <v>133</v>
      </c>
      <c r="B61" t="s">
        <v>68</v>
      </c>
      <c r="C61" s="1">
        <v>1</v>
      </c>
      <c r="D61" s="2">
        <v>374</v>
      </c>
      <c r="E61" s="5">
        <f t="shared" si="0"/>
        <v>0.3850267379679144</v>
      </c>
      <c r="F61" s="2">
        <v>144</v>
      </c>
      <c r="G61" s="2">
        <v>4</v>
      </c>
      <c r="H61" s="2">
        <f t="shared" si="1"/>
        <v>140</v>
      </c>
      <c r="I61" s="4">
        <v>110</v>
      </c>
      <c r="J61" s="4">
        <v>9</v>
      </c>
      <c r="K61" s="4">
        <v>11</v>
      </c>
      <c r="L61" s="2">
        <v>10</v>
      </c>
    </row>
    <row r="62" spans="1:12" s="9" customFormat="1" ht="21.75" customHeight="1">
      <c r="A62" s="16"/>
      <c r="B62" s="17" t="s">
        <v>134</v>
      </c>
      <c r="C62" s="18"/>
      <c r="D62" s="19">
        <f>SUM(D5:D61)</f>
        <v>14778</v>
      </c>
      <c r="E62" s="20">
        <f t="shared" si="0"/>
        <v>0.40546758695357965</v>
      </c>
      <c r="F62" s="19">
        <f aca="true" t="shared" si="2" ref="F62:L62">SUM(F5:F61)</f>
        <v>5992</v>
      </c>
      <c r="G62" s="19">
        <f t="shared" si="2"/>
        <v>156</v>
      </c>
      <c r="H62" s="19">
        <f t="shared" si="2"/>
        <v>5836</v>
      </c>
      <c r="I62" s="19">
        <f t="shared" si="2"/>
        <v>4373</v>
      </c>
      <c r="J62" s="19">
        <f t="shared" si="2"/>
        <v>689</v>
      </c>
      <c r="K62" s="19">
        <f>SUM(K5:K61)</f>
        <v>330</v>
      </c>
      <c r="L62" s="19">
        <f t="shared" si="2"/>
        <v>444</v>
      </c>
    </row>
    <row r="63" spans="1:12" s="10" customFormat="1" ht="19.5" customHeight="1">
      <c r="A63" s="1">
        <v>60101</v>
      </c>
      <c r="B63" s="21" t="s">
        <v>51</v>
      </c>
      <c r="C63" s="22">
        <v>1</v>
      </c>
      <c r="D63" s="11">
        <v>2094</v>
      </c>
      <c r="E63" s="12">
        <f t="shared" si="0"/>
        <v>0.20009551098376313</v>
      </c>
      <c r="F63" s="19">
        <v>419</v>
      </c>
      <c r="G63" s="19">
        <v>6</v>
      </c>
      <c r="H63" s="11">
        <f>F63-G63</f>
        <v>413</v>
      </c>
      <c r="I63" s="11">
        <v>307</v>
      </c>
      <c r="J63" s="11">
        <v>17</v>
      </c>
      <c r="K63" s="11">
        <v>23</v>
      </c>
      <c r="L63" s="11">
        <v>66</v>
      </c>
    </row>
    <row r="64" spans="1:12" s="10" customFormat="1" ht="30" customHeight="1">
      <c r="A64" s="13" t="s">
        <v>50</v>
      </c>
      <c r="B64" s="17" t="s">
        <v>135</v>
      </c>
      <c r="C64" s="23"/>
      <c r="D64" s="14">
        <f>D62+D63</f>
        <v>16872</v>
      </c>
      <c r="E64" s="15">
        <f>F64/D64</f>
        <v>0.3799786628733997</v>
      </c>
      <c r="F64" s="14">
        <f aca="true" t="shared" si="3" ref="F64:L64">F62+F63</f>
        <v>6411</v>
      </c>
      <c r="G64" s="14">
        <f t="shared" si="3"/>
        <v>162</v>
      </c>
      <c r="H64" s="14">
        <f t="shared" si="3"/>
        <v>6249</v>
      </c>
      <c r="I64" s="14">
        <f t="shared" si="3"/>
        <v>4680</v>
      </c>
      <c r="J64" s="14">
        <f t="shared" si="3"/>
        <v>706</v>
      </c>
      <c r="K64" s="14">
        <f>K62+K63</f>
        <v>353</v>
      </c>
      <c r="L64" s="14">
        <f t="shared" si="3"/>
        <v>510</v>
      </c>
    </row>
  </sheetData>
  <sheetProtection/>
  <mergeCells count="3">
    <mergeCell ref="A1:L1"/>
    <mergeCell ref="A2:L2"/>
    <mergeCell ref="A3:L3"/>
  </mergeCells>
  <printOptions gridLines="1" horizontalCentered="1"/>
  <pageMargins left="0.7874015748031497" right="0.7874015748031497" top="0.984251968503937" bottom="0.984251968503937" header="0.5118110236220472" footer="0.5118110236220472"/>
  <pageSetup fitToHeight="2" fitToWidth="1" horizontalDpi="300" verticalDpi="300" orientation="landscape" paperSize="9" scale="86" r:id="rId1"/>
  <headerFooter alignWithMargins="0">
    <oddHeader>&amp;C&amp;A</oddHeader>
    <oddFooter>&amp;R&amp;D   &amp;T</oddFoot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Standardinstallation</dc:creator>
  <cp:keywords/>
  <dc:description/>
  <cp:lastModifiedBy>leeb2</cp:lastModifiedBy>
  <cp:lastPrinted>2006-01-31T07:10:17Z</cp:lastPrinted>
  <dcterms:created xsi:type="dcterms:W3CDTF">1998-02-09T12:53:03Z</dcterms:created>
  <dcterms:modified xsi:type="dcterms:W3CDTF">2011-02-24T12:26:33Z</dcterms:modified>
  <cp:category/>
  <cp:version/>
  <cp:contentType/>
  <cp:contentStatus/>
</cp:coreProperties>
</file>