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Murau_BK" sheetId="1" r:id="rId1"/>
    <sheet name="Murau_LK" sheetId="2" r:id="rId2"/>
  </sheets>
  <definedNames>
    <definedName name="_xlnm.Print_Titles" localSheetId="0">'Murau_BK'!$1:$4</definedName>
    <definedName name="_xlnm.Print_Titles" localSheetId="1">'Murau_LK'!$1:$4</definedName>
  </definedNames>
  <calcPr fullCalcOnLoad="1"/>
</workbook>
</file>

<file path=xl/sharedStrings.xml><?xml version="1.0" encoding="utf-8"?>
<sst xmlns="http://schemas.openxmlformats.org/spreadsheetml/2006/main" count="170" uniqueCount="87">
  <si>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</si>
  <si>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</si>
  <si>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</si>
  <si>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</si>
  <si>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</si>
  <si>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</si>
  <si>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</si>
  <si>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</si>
  <si>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</si>
  <si>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Dürnstein in der Steiermark</t>
  </si>
  <si>
    <t>Krakaudorf</t>
  </si>
  <si>
    <t>Krakauhintermühlen</t>
  </si>
  <si>
    <t>Krakauschatten</t>
  </si>
  <si>
    <t>Kulm am Zirbitz</t>
  </si>
  <si>
    <t>Laßnitz bei Murau</t>
  </si>
  <si>
    <t>Mariahof</t>
  </si>
  <si>
    <t>Mühlen</t>
  </si>
  <si>
    <t>Murau</t>
  </si>
  <si>
    <t>Neumarkt in Steiermark</t>
  </si>
  <si>
    <t>Niederwölz</t>
  </si>
  <si>
    <t>Oberwölz Stadt</t>
  </si>
  <si>
    <t>Oberwölz Umgebung</t>
  </si>
  <si>
    <t>Perchau am Sattel</t>
  </si>
  <si>
    <t>Ranten</t>
  </si>
  <si>
    <t>Rinegg</t>
  </si>
  <si>
    <t>Scheifling</t>
  </si>
  <si>
    <t>Schöder</t>
  </si>
  <si>
    <t>Stadl an der Mur</t>
  </si>
  <si>
    <t>Stolzalpe</t>
  </si>
  <si>
    <t>Teufenbach</t>
  </si>
  <si>
    <t>Triebendorf</t>
  </si>
  <si>
    <t>Winklern bei Oberwölz</t>
  </si>
  <si>
    <t>Zeutschach</t>
  </si>
  <si>
    <t>B E Z I R K S K A M M E R</t>
  </si>
  <si>
    <t>Frojach-Katsch</t>
  </si>
  <si>
    <t>Predlitz-Turrach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</si>
  <si>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</si>
  <si>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</si>
  <si>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</si>
  <si>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</si>
  <si>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</si>
  <si>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</si>
  <si>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Sankt Ruprecht-Falkendorf</t>
  </si>
  <si>
    <t>Schönberg-Lachtal</t>
  </si>
  <si>
    <t>Steirischer Bauernbund (STBB)</t>
  </si>
  <si>
    <t>L A N D E S K A M M E R</t>
  </si>
  <si>
    <t>Ergebnis Murau</t>
  </si>
  <si>
    <t>Landwirtschaftskammerwahlen am 30. Jänner 2011</t>
  </si>
  <si>
    <t>WKR</t>
  </si>
  <si>
    <t>61401</t>
  </si>
  <si>
    <t>61403</t>
  </si>
  <si>
    <t>61404</t>
  </si>
  <si>
    <t>61405</t>
  </si>
  <si>
    <t>61406</t>
  </si>
  <si>
    <t>61407</t>
  </si>
  <si>
    <t>61408</t>
  </si>
  <si>
    <t>61409</t>
  </si>
  <si>
    <t>61410</t>
  </si>
  <si>
    <t>61411</t>
  </si>
  <si>
    <t>61412</t>
  </si>
  <si>
    <t>61413</t>
  </si>
  <si>
    <t>61414</t>
  </si>
  <si>
    <t>61415</t>
  </si>
  <si>
    <t>61416</t>
  </si>
  <si>
    <t>61417</t>
  </si>
  <si>
    <t>61418</t>
  </si>
  <si>
    <t>61419</t>
  </si>
  <si>
    <t>61420</t>
  </si>
  <si>
    <t>61421</t>
  </si>
  <si>
    <t>61422</t>
  </si>
  <si>
    <t>61423</t>
  </si>
  <si>
    <t>61424</t>
  </si>
  <si>
    <t>61425</t>
  </si>
  <si>
    <t>61427</t>
  </si>
  <si>
    <t>61428</t>
  </si>
  <si>
    <t>61429</t>
  </si>
  <si>
    <t>61430</t>
  </si>
  <si>
    <t>61431</t>
  </si>
  <si>
    <t>61432</t>
  </si>
  <si>
    <t>61433</t>
  </si>
  <si>
    <t>61434</t>
  </si>
  <si>
    <t>61435</t>
  </si>
  <si>
    <t>61436</t>
  </si>
  <si>
    <t>SPÖ Bauern - Steirisches Landvolk
(SPÖ)</t>
  </si>
  <si>
    <t>Unabhängiger Bauernverband
Wir steirische Bauern
(UBV-WIR)</t>
  </si>
  <si>
    <t>Mandate</t>
  </si>
  <si>
    <t>Anzahl Briefwahl-kuverts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</si>
</sst>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%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49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90" zoomScaleNormal="90" zoomScalePageLayoutView="0" workbookViewId="0" topLeftCell="A1">
      <selection activeCell="A1" sqref="A1:M1"/>
    </sheetView>
  </sheetViews>
  <sheetFormatPr defaultColWidth="11.421875" defaultRowHeight="12.75"/>
  <cols>
    <col min="1" max="1" width="9.57421875" style="0" bestFit="1" customWidth="1"/>
    <col min="2" max="2" width="25.7109375" style="0" bestFit="1" customWidth="1"/>
    <col min="3" max="3" width="5.57421875" style="1" bestFit="1" customWidth="1"/>
    <col min="4" max="5" width="12.28125" style="2" customWidth="1"/>
    <col min="6" max="6" width="12.57421875" style="2" customWidth="1"/>
    <col min="7" max="9" width="11.7109375" style="2" customWidth="1"/>
    <col min="10" max="10" width="13.7109375" style="4" customWidth="1"/>
    <col min="11" max="11" width="19.28125" style="4" bestFit="1" customWidth="1"/>
    <col min="12" max="12" width="14.7109375" style="4" customWidth="1"/>
    <col min="13" max="13" width="20.28125" style="4" bestFit="1" customWidth="1"/>
  </cols>
  <sheetData>
    <row r="1" spans="1:13" ht="12.75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9.5" customHeight="1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3" customFormat="1" ht="12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52.5">
      <c r="A4" s="6" t="s">
        <v>2</v>
      </c>
      <c r="B4" s="6" t="s">
        <v>0</v>
      </c>
      <c r="C4" s="6" t="s">
        <v>48</v>
      </c>
      <c r="D4" s="7" t="s">
        <v>3</v>
      </c>
      <c r="E4" s="7" t="s">
        <v>86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44</v>
      </c>
      <c r="K4" s="8" t="s">
        <v>83</v>
      </c>
      <c r="L4" s="8" t="s">
        <v>8</v>
      </c>
      <c r="M4" s="8" t="s">
        <v>84</v>
      </c>
    </row>
    <row r="5" spans="1:13" ht="15" customHeight="1">
      <c r="A5" s="1" t="s">
        <v>49</v>
      </c>
      <c r="B5" t="s">
        <v>9</v>
      </c>
      <c r="C5" s="1">
        <v>4</v>
      </c>
      <c r="D5" s="2">
        <v>54</v>
      </c>
      <c r="E5" s="2">
        <v>1</v>
      </c>
      <c r="F5" s="5">
        <f>G5/D5</f>
        <v>0.4444444444444444</v>
      </c>
      <c r="G5" s="2">
        <v>24</v>
      </c>
      <c r="I5" s="2">
        <f>G5-H5</f>
        <v>24</v>
      </c>
      <c r="J5" s="4">
        <v>18</v>
      </c>
      <c r="K5" s="4">
        <v>5</v>
      </c>
      <c r="M5" s="4">
        <v>1</v>
      </c>
    </row>
    <row r="6" spans="1:13" ht="15" customHeight="1">
      <c r="A6" s="1" t="s">
        <v>50</v>
      </c>
      <c r="B6" t="s">
        <v>34</v>
      </c>
      <c r="C6" s="1">
        <v>4</v>
      </c>
      <c r="D6" s="2">
        <v>213</v>
      </c>
      <c r="E6" s="2">
        <v>10</v>
      </c>
      <c r="F6" s="5">
        <f aca="true" t="shared" si="0" ref="F6:F39">G6/D6</f>
        <v>0.47417840375586856</v>
      </c>
      <c r="G6" s="2">
        <v>101</v>
      </c>
      <c r="H6" s="2">
        <v>4</v>
      </c>
      <c r="I6" s="2">
        <f aca="true" t="shared" si="1" ref="I6:I38">G6-H6</f>
        <v>97</v>
      </c>
      <c r="J6" s="4">
        <v>69</v>
      </c>
      <c r="K6" s="4">
        <v>9</v>
      </c>
      <c r="L6" s="4">
        <v>15</v>
      </c>
      <c r="M6" s="4">
        <v>4</v>
      </c>
    </row>
    <row r="7" spans="1:13" ht="15" customHeight="1">
      <c r="A7" s="1" t="s">
        <v>51</v>
      </c>
      <c r="B7" t="s">
        <v>10</v>
      </c>
      <c r="C7" s="1">
        <v>4</v>
      </c>
      <c r="D7" s="2">
        <v>110</v>
      </c>
      <c r="E7" s="2">
        <v>7</v>
      </c>
      <c r="F7" s="5">
        <f t="shared" si="0"/>
        <v>0.5909090909090909</v>
      </c>
      <c r="G7" s="2">
        <v>65</v>
      </c>
      <c r="H7" s="2">
        <v>1</v>
      </c>
      <c r="I7" s="2">
        <f t="shared" si="1"/>
        <v>64</v>
      </c>
      <c r="J7" s="4">
        <v>52</v>
      </c>
      <c r="K7" s="4">
        <v>4</v>
      </c>
      <c r="L7" s="4">
        <v>1</v>
      </c>
      <c r="M7" s="4">
        <v>7</v>
      </c>
    </row>
    <row r="8" spans="1:13" ht="15" customHeight="1">
      <c r="A8" s="1" t="s">
        <v>52</v>
      </c>
      <c r="B8" t="s">
        <v>11</v>
      </c>
      <c r="C8" s="1">
        <v>4</v>
      </c>
      <c r="D8" s="2">
        <v>159</v>
      </c>
      <c r="E8" s="2">
        <v>6</v>
      </c>
      <c r="F8" s="5">
        <f t="shared" si="0"/>
        <v>0.6037735849056604</v>
      </c>
      <c r="G8" s="2">
        <v>96</v>
      </c>
      <c r="H8" s="2">
        <v>1</v>
      </c>
      <c r="I8" s="2">
        <f t="shared" si="1"/>
        <v>95</v>
      </c>
      <c r="J8" s="4">
        <v>70</v>
      </c>
      <c r="K8" s="4">
        <v>10</v>
      </c>
      <c r="L8" s="4">
        <v>4</v>
      </c>
      <c r="M8" s="4">
        <v>11</v>
      </c>
    </row>
    <row r="9" spans="1:13" ht="15" customHeight="1">
      <c r="A9" s="1" t="s">
        <v>53</v>
      </c>
      <c r="B9" t="s">
        <v>12</v>
      </c>
      <c r="C9" s="1">
        <v>4</v>
      </c>
      <c r="D9" s="2">
        <v>76</v>
      </c>
      <c r="E9" s="2">
        <v>2</v>
      </c>
      <c r="F9" s="5">
        <f t="shared" si="0"/>
        <v>0.6447368421052632</v>
      </c>
      <c r="G9" s="2">
        <v>49</v>
      </c>
      <c r="H9" s="2">
        <v>2</v>
      </c>
      <c r="I9" s="2">
        <f t="shared" si="1"/>
        <v>47</v>
      </c>
      <c r="J9" s="4">
        <v>38</v>
      </c>
      <c r="K9" s="4">
        <v>1</v>
      </c>
      <c r="L9" s="4">
        <v>1</v>
      </c>
      <c r="M9" s="4">
        <v>7</v>
      </c>
    </row>
    <row r="10" spans="1:13" ht="15" customHeight="1">
      <c r="A10" s="1" t="s">
        <v>54</v>
      </c>
      <c r="B10" t="s">
        <v>13</v>
      </c>
      <c r="C10" s="1">
        <v>4</v>
      </c>
      <c r="D10" s="2">
        <v>116</v>
      </c>
      <c r="E10" s="2">
        <v>17</v>
      </c>
      <c r="F10" s="5">
        <f t="shared" si="0"/>
        <v>0.6206896551724138</v>
      </c>
      <c r="G10" s="2">
        <v>72</v>
      </c>
      <c r="I10" s="2">
        <f t="shared" si="1"/>
        <v>72</v>
      </c>
      <c r="J10" s="4">
        <v>42</v>
      </c>
      <c r="K10" s="4">
        <v>5</v>
      </c>
      <c r="L10" s="4">
        <v>3</v>
      </c>
      <c r="M10" s="4">
        <v>22</v>
      </c>
    </row>
    <row r="11" spans="1:13" ht="15" customHeight="1">
      <c r="A11" s="1" t="s">
        <v>55</v>
      </c>
      <c r="B11" t="s">
        <v>14</v>
      </c>
      <c r="C11" s="1">
        <v>4</v>
      </c>
      <c r="D11" s="2">
        <v>247</v>
      </c>
      <c r="E11" s="2">
        <v>18</v>
      </c>
      <c r="F11" s="5">
        <f t="shared" si="0"/>
        <v>0.46963562753036436</v>
      </c>
      <c r="G11" s="2">
        <v>116</v>
      </c>
      <c r="H11" s="2">
        <v>4</v>
      </c>
      <c r="I11" s="2">
        <f t="shared" si="1"/>
        <v>112</v>
      </c>
      <c r="J11" s="4">
        <v>83</v>
      </c>
      <c r="K11" s="4">
        <v>5</v>
      </c>
      <c r="L11" s="4">
        <v>16</v>
      </c>
      <c r="M11" s="4">
        <v>8</v>
      </c>
    </row>
    <row r="12" spans="1:13" ht="15" customHeight="1">
      <c r="A12" s="1" t="s">
        <v>56</v>
      </c>
      <c r="B12" t="s">
        <v>15</v>
      </c>
      <c r="C12" s="1">
        <v>4</v>
      </c>
      <c r="D12" s="2">
        <v>259</v>
      </c>
      <c r="E12" s="2">
        <v>13</v>
      </c>
      <c r="F12" s="5">
        <f t="shared" si="0"/>
        <v>0.5366795366795367</v>
      </c>
      <c r="G12" s="2">
        <v>139</v>
      </c>
      <c r="H12" s="2">
        <v>1</v>
      </c>
      <c r="I12" s="2">
        <f t="shared" si="1"/>
        <v>138</v>
      </c>
      <c r="J12" s="4">
        <v>107</v>
      </c>
      <c r="K12" s="4">
        <v>5</v>
      </c>
      <c r="L12" s="4">
        <v>9</v>
      </c>
      <c r="M12" s="4">
        <v>17</v>
      </c>
    </row>
    <row r="13" spans="1:13" s="18" customFormat="1" ht="15" customHeight="1">
      <c r="A13" s="17" t="s">
        <v>57</v>
      </c>
      <c r="B13" s="18" t="s">
        <v>16</v>
      </c>
      <c r="C13" s="17">
        <v>4</v>
      </c>
      <c r="D13" s="19">
        <v>275</v>
      </c>
      <c r="E13" s="19">
        <v>13</v>
      </c>
      <c r="F13" s="20">
        <f t="shared" si="0"/>
        <v>0.5636363636363636</v>
      </c>
      <c r="G13" s="19">
        <v>155</v>
      </c>
      <c r="H13" s="19">
        <v>4</v>
      </c>
      <c r="I13" s="19">
        <f t="shared" si="1"/>
        <v>151</v>
      </c>
      <c r="J13" s="21">
        <v>69</v>
      </c>
      <c r="K13" s="21">
        <v>47</v>
      </c>
      <c r="L13" s="21">
        <v>20</v>
      </c>
      <c r="M13" s="21">
        <v>15</v>
      </c>
    </row>
    <row r="14" spans="1:13" ht="15" customHeight="1">
      <c r="A14" s="1" t="s">
        <v>58</v>
      </c>
      <c r="B14" t="s">
        <v>17</v>
      </c>
      <c r="C14" s="1">
        <v>4</v>
      </c>
      <c r="D14" s="2">
        <v>47</v>
      </c>
      <c r="E14" s="2">
        <v>2</v>
      </c>
      <c r="F14" s="5">
        <f t="shared" si="0"/>
        <v>0.5319148936170213</v>
      </c>
      <c r="G14" s="2">
        <v>25</v>
      </c>
      <c r="H14" s="2">
        <v>3</v>
      </c>
      <c r="I14" s="2">
        <f t="shared" si="1"/>
        <v>22</v>
      </c>
      <c r="J14" s="4">
        <v>18</v>
      </c>
      <c r="K14" s="4">
        <v>1</v>
      </c>
      <c r="M14" s="4">
        <v>3</v>
      </c>
    </row>
    <row r="15" spans="1:13" ht="15" customHeight="1">
      <c r="A15" s="1" t="s">
        <v>59</v>
      </c>
      <c r="B15" t="s">
        <v>18</v>
      </c>
      <c r="C15" s="1">
        <v>4</v>
      </c>
      <c r="D15" s="2">
        <v>30</v>
      </c>
      <c r="F15" s="5">
        <f t="shared" si="0"/>
        <v>0.43333333333333335</v>
      </c>
      <c r="G15" s="2">
        <v>13</v>
      </c>
      <c r="I15" s="2">
        <f t="shared" si="1"/>
        <v>13</v>
      </c>
      <c r="J15" s="4">
        <v>9</v>
      </c>
      <c r="K15" s="4">
        <v>2</v>
      </c>
      <c r="M15" s="4">
        <v>2</v>
      </c>
    </row>
    <row r="16" spans="1:13" ht="15" customHeight="1">
      <c r="A16" s="1" t="s">
        <v>60</v>
      </c>
      <c r="B16" t="s">
        <v>19</v>
      </c>
      <c r="C16" s="1">
        <v>4</v>
      </c>
      <c r="D16" s="2">
        <v>71</v>
      </c>
      <c r="F16" s="5">
        <f t="shared" si="0"/>
        <v>0.5633802816901409</v>
      </c>
      <c r="G16" s="2">
        <v>40</v>
      </c>
      <c r="I16" s="2">
        <f t="shared" si="1"/>
        <v>40</v>
      </c>
      <c r="J16" s="4">
        <v>30</v>
      </c>
      <c r="L16" s="4">
        <v>8</v>
      </c>
      <c r="M16" s="4">
        <v>2</v>
      </c>
    </row>
    <row r="17" spans="1:13" ht="15" customHeight="1">
      <c r="A17" s="1" t="s">
        <v>61</v>
      </c>
      <c r="B17" t="s">
        <v>20</v>
      </c>
      <c r="C17" s="1">
        <v>4</v>
      </c>
      <c r="D17" s="2">
        <v>76</v>
      </c>
      <c r="E17" s="2">
        <v>5</v>
      </c>
      <c r="F17" s="5">
        <f t="shared" si="0"/>
        <v>0.3815789473684211</v>
      </c>
      <c r="G17" s="2">
        <v>29</v>
      </c>
      <c r="I17" s="2">
        <f t="shared" si="1"/>
        <v>29</v>
      </c>
      <c r="J17" s="4">
        <v>24</v>
      </c>
      <c r="K17" s="4">
        <v>3</v>
      </c>
      <c r="L17" s="4">
        <v>1</v>
      </c>
      <c r="M17" s="4">
        <v>1</v>
      </c>
    </row>
    <row r="18" spans="1:13" ht="15" customHeight="1">
      <c r="A18" s="1" t="s">
        <v>62</v>
      </c>
      <c r="B18" t="s">
        <v>21</v>
      </c>
      <c r="C18" s="1">
        <v>4</v>
      </c>
      <c r="D18" s="2">
        <v>288</v>
      </c>
      <c r="E18" s="2">
        <v>17</v>
      </c>
      <c r="F18" s="5">
        <f t="shared" si="0"/>
        <v>0.4930555555555556</v>
      </c>
      <c r="G18" s="2">
        <v>142</v>
      </c>
      <c r="I18" s="2">
        <f t="shared" si="1"/>
        <v>142</v>
      </c>
      <c r="J18" s="4">
        <v>111</v>
      </c>
      <c r="K18" s="4">
        <v>5</v>
      </c>
      <c r="L18" s="4">
        <v>9</v>
      </c>
      <c r="M18" s="4">
        <v>17</v>
      </c>
    </row>
    <row r="19" spans="1:13" ht="15" customHeight="1">
      <c r="A19" s="1" t="s">
        <v>63</v>
      </c>
      <c r="B19" t="s">
        <v>22</v>
      </c>
      <c r="C19" s="1">
        <v>4</v>
      </c>
      <c r="D19" s="2">
        <v>93</v>
      </c>
      <c r="F19" s="5">
        <f t="shared" si="0"/>
        <v>0.5053763440860215</v>
      </c>
      <c r="G19" s="2">
        <v>47</v>
      </c>
      <c r="H19" s="2">
        <v>3</v>
      </c>
      <c r="I19" s="2">
        <f t="shared" si="1"/>
        <v>44</v>
      </c>
      <c r="J19" s="4">
        <v>33</v>
      </c>
      <c r="L19" s="4">
        <v>2</v>
      </c>
      <c r="M19" s="4">
        <v>9</v>
      </c>
    </row>
    <row r="20" spans="1:13" ht="15" customHeight="1">
      <c r="A20" s="1" t="s">
        <v>64</v>
      </c>
      <c r="B20" t="s">
        <v>35</v>
      </c>
      <c r="C20" s="1">
        <v>4</v>
      </c>
      <c r="D20" s="2">
        <v>187</v>
      </c>
      <c r="E20" s="2">
        <v>9</v>
      </c>
      <c r="F20" s="5">
        <f t="shared" si="0"/>
        <v>0.48663101604278075</v>
      </c>
      <c r="G20" s="2">
        <v>91</v>
      </c>
      <c r="I20" s="2">
        <f t="shared" si="1"/>
        <v>91</v>
      </c>
      <c r="J20" s="4">
        <v>71</v>
      </c>
      <c r="K20" s="4">
        <v>18</v>
      </c>
      <c r="L20" s="4">
        <v>1</v>
      </c>
      <c r="M20" s="4">
        <v>1</v>
      </c>
    </row>
    <row r="21" spans="1:13" ht="15" customHeight="1">
      <c r="A21" s="1" t="s">
        <v>65</v>
      </c>
      <c r="B21" t="s">
        <v>23</v>
      </c>
      <c r="C21" s="1">
        <v>4</v>
      </c>
      <c r="D21" s="2">
        <v>277</v>
      </c>
      <c r="E21" s="2">
        <v>2</v>
      </c>
      <c r="F21" s="5">
        <f t="shared" si="0"/>
        <v>0.48736462093862815</v>
      </c>
      <c r="G21" s="2">
        <v>135</v>
      </c>
      <c r="H21" s="2">
        <v>2</v>
      </c>
      <c r="I21" s="2">
        <f t="shared" si="1"/>
        <v>133</v>
      </c>
      <c r="J21" s="4">
        <v>98</v>
      </c>
      <c r="K21" s="4">
        <v>11</v>
      </c>
      <c r="L21" s="4">
        <v>5</v>
      </c>
      <c r="M21" s="4">
        <v>19</v>
      </c>
    </row>
    <row r="22" spans="1:13" s="18" customFormat="1" ht="15" customHeight="1">
      <c r="A22" s="17" t="s">
        <v>66</v>
      </c>
      <c r="B22" s="18" t="s">
        <v>24</v>
      </c>
      <c r="C22" s="17">
        <v>4</v>
      </c>
      <c r="D22" s="19">
        <v>59</v>
      </c>
      <c r="E22" s="19">
        <v>6</v>
      </c>
      <c r="F22" s="20">
        <f t="shared" si="0"/>
        <v>0.5423728813559322</v>
      </c>
      <c r="G22" s="19">
        <v>32</v>
      </c>
      <c r="H22" s="19">
        <v>2</v>
      </c>
      <c r="I22" s="19">
        <f t="shared" si="1"/>
        <v>30</v>
      </c>
      <c r="J22" s="21">
        <v>24</v>
      </c>
      <c r="K22" s="21"/>
      <c r="L22" s="21">
        <v>5</v>
      </c>
      <c r="M22" s="21">
        <v>1</v>
      </c>
    </row>
    <row r="23" spans="1:13" ht="15" customHeight="1">
      <c r="A23" s="1" t="s">
        <v>67</v>
      </c>
      <c r="B23" t="s">
        <v>36</v>
      </c>
      <c r="C23" s="1">
        <v>4</v>
      </c>
      <c r="D23" s="2">
        <v>127</v>
      </c>
      <c r="E23" s="2">
        <v>9</v>
      </c>
      <c r="F23" s="5">
        <f t="shared" si="0"/>
        <v>0.5118110236220472</v>
      </c>
      <c r="G23" s="2">
        <v>65</v>
      </c>
      <c r="I23" s="2">
        <f t="shared" si="1"/>
        <v>65</v>
      </c>
      <c r="J23" s="4">
        <v>49</v>
      </c>
      <c r="L23" s="4">
        <v>7</v>
      </c>
      <c r="M23" s="4">
        <v>9</v>
      </c>
    </row>
    <row r="24" spans="1:13" ht="15" customHeight="1">
      <c r="A24" s="1" t="s">
        <v>68</v>
      </c>
      <c r="B24" t="s">
        <v>37</v>
      </c>
      <c r="C24" s="1">
        <v>4</v>
      </c>
      <c r="D24" s="2">
        <v>292</v>
      </c>
      <c r="E24" s="2">
        <v>18</v>
      </c>
      <c r="F24" s="5">
        <f t="shared" si="0"/>
        <v>0.5205479452054794</v>
      </c>
      <c r="G24" s="2">
        <v>152</v>
      </c>
      <c r="H24" s="2">
        <v>9</v>
      </c>
      <c r="I24" s="2">
        <f t="shared" si="1"/>
        <v>143</v>
      </c>
      <c r="J24" s="4">
        <v>112</v>
      </c>
      <c r="K24" s="4">
        <v>15</v>
      </c>
      <c r="L24" s="4">
        <v>10</v>
      </c>
      <c r="M24" s="4">
        <v>6</v>
      </c>
    </row>
    <row r="25" spans="1:13" ht="15" customHeight="1">
      <c r="A25" s="1" t="s">
        <v>69</v>
      </c>
      <c r="B25" t="s">
        <v>38</v>
      </c>
      <c r="C25" s="1">
        <v>4</v>
      </c>
      <c r="D25" s="2">
        <v>164</v>
      </c>
      <c r="E25" s="2">
        <v>15</v>
      </c>
      <c r="F25" s="5">
        <f t="shared" si="0"/>
        <v>0.6402439024390244</v>
      </c>
      <c r="G25" s="2">
        <v>105</v>
      </c>
      <c r="H25" s="2">
        <v>3</v>
      </c>
      <c r="I25" s="2">
        <f t="shared" si="1"/>
        <v>102</v>
      </c>
      <c r="J25" s="4">
        <v>64</v>
      </c>
      <c r="K25" s="4">
        <v>9</v>
      </c>
      <c r="L25" s="4">
        <v>24</v>
      </c>
      <c r="M25" s="4">
        <v>5</v>
      </c>
    </row>
    <row r="26" spans="1:13" ht="15" customHeight="1">
      <c r="A26" s="1" t="s">
        <v>70</v>
      </c>
      <c r="B26" t="s">
        <v>39</v>
      </c>
      <c r="C26" s="1">
        <v>4</v>
      </c>
      <c r="D26" s="2">
        <v>139</v>
      </c>
      <c r="E26" s="2">
        <v>12</v>
      </c>
      <c r="F26" s="5">
        <f t="shared" si="0"/>
        <v>0.45323741007194246</v>
      </c>
      <c r="G26" s="2">
        <v>63</v>
      </c>
      <c r="H26" s="2">
        <v>3</v>
      </c>
      <c r="I26" s="2">
        <f t="shared" si="1"/>
        <v>60</v>
      </c>
      <c r="J26" s="4">
        <v>40</v>
      </c>
      <c r="K26" s="4">
        <v>6</v>
      </c>
      <c r="L26" s="4">
        <v>11</v>
      </c>
      <c r="M26" s="4">
        <v>3</v>
      </c>
    </row>
    <row r="27" spans="1:13" ht="15" customHeight="1">
      <c r="A27" s="1" t="s">
        <v>71</v>
      </c>
      <c r="B27" t="s">
        <v>40</v>
      </c>
      <c r="C27" s="1">
        <v>4</v>
      </c>
      <c r="D27" s="2">
        <v>220</v>
      </c>
      <c r="E27" s="2">
        <v>4</v>
      </c>
      <c r="F27" s="5">
        <f t="shared" si="0"/>
        <v>0.5227272727272727</v>
      </c>
      <c r="G27" s="2">
        <v>115</v>
      </c>
      <c r="H27" s="2">
        <v>2</v>
      </c>
      <c r="I27" s="2">
        <f t="shared" si="1"/>
        <v>113</v>
      </c>
      <c r="J27" s="4">
        <v>77</v>
      </c>
      <c r="L27" s="4">
        <v>26</v>
      </c>
      <c r="M27" s="4">
        <v>10</v>
      </c>
    </row>
    <row r="28" spans="1:13" ht="15" customHeight="1">
      <c r="A28" s="1" t="s">
        <v>72</v>
      </c>
      <c r="B28" t="s">
        <v>41</v>
      </c>
      <c r="C28" s="1">
        <v>4</v>
      </c>
      <c r="D28" s="2">
        <v>510</v>
      </c>
      <c r="E28" s="2">
        <v>11</v>
      </c>
      <c r="F28" s="5">
        <f t="shared" si="0"/>
        <v>0.3803921568627451</v>
      </c>
      <c r="G28" s="2">
        <v>194</v>
      </c>
      <c r="H28" s="2">
        <v>3</v>
      </c>
      <c r="I28" s="2">
        <f t="shared" si="1"/>
        <v>191</v>
      </c>
      <c r="J28" s="4">
        <v>127</v>
      </c>
      <c r="K28" s="4">
        <v>34</v>
      </c>
      <c r="L28" s="4">
        <v>10</v>
      </c>
      <c r="M28" s="4">
        <v>20</v>
      </c>
    </row>
    <row r="29" spans="1:13" ht="15" customHeight="1">
      <c r="A29" s="1" t="s">
        <v>73</v>
      </c>
      <c r="B29" t="s">
        <v>25</v>
      </c>
      <c r="C29" s="1">
        <v>4</v>
      </c>
      <c r="D29" s="2">
        <v>130</v>
      </c>
      <c r="E29" s="2">
        <v>3</v>
      </c>
      <c r="F29" s="5">
        <f t="shared" si="0"/>
        <v>0.4153846153846154</v>
      </c>
      <c r="G29" s="2">
        <v>54</v>
      </c>
      <c r="I29" s="2">
        <f t="shared" si="1"/>
        <v>54</v>
      </c>
      <c r="J29" s="4">
        <v>35</v>
      </c>
      <c r="K29" s="4">
        <v>8</v>
      </c>
      <c r="L29" s="4">
        <v>2</v>
      </c>
      <c r="M29" s="4">
        <v>9</v>
      </c>
    </row>
    <row r="30" spans="1:13" ht="15" customHeight="1">
      <c r="A30" s="1" t="s">
        <v>74</v>
      </c>
      <c r="B30" t="s">
        <v>26</v>
      </c>
      <c r="C30" s="1">
        <v>4</v>
      </c>
      <c r="D30" s="2">
        <v>272</v>
      </c>
      <c r="E30" s="2">
        <v>5</v>
      </c>
      <c r="F30" s="5">
        <f t="shared" si="0"/>
        <v>0.33088235294117646</v>
      </c>
      <c r="G30" s="2">
        <v>90</v>
      </c>
      <c r="H30" s="2">
        <v>3</v>
      </c>
      <c r="I30" s="2">
        <f t="shared" si="1"/>
        <v>87</v>
      </c>
      <c r="J30" s="4">
        <v>69</v>
      </c>
      <c r="K30" s="4">
        <v>4</v>
      </c>
      <c r="L30" s="4">
        <v>8</v>
      </c>
      <c r="M30" s="4">
        <v>6</v>
      </c>
    </row>
    <row r="31" spans="1:13" ht="15" customHeight="1">
      <c r="A31" s="1" t="s">
        <v>75</v>
      </c>
      <c r="B31" t="s">
        <v>43</v>
      </c>
      <c r="C31" s="1">
        <v>4</v>
      </c>
      <c r="D31" s="2">
        <v>171</v>
      </c>
      <c r="E31" s="2">
        <v>3</v>
      </c>
      <c r="F31" s="5">
        <f t="shared" si="0"/>
        <v>0.4853801169590643</v>
      </c>
      <c r="G31" s="2">
        <v>83</v>
      </c>
      <c r="H31" s="2">
        <v>3</v>
      </c>
      <c r="I31" s="2">
        <f t="shared" si="1"/>
        <v>80</v>
      </c>
      <c r="J31" s="4">
        <v>73</v>
      </c>
      <c r="K31" s="4">
        <v>4</v>
      </c>
      <c r="L31" s="4">
        <v>2</v>
      </c>
      <c r="M31" s="4">
        <v>1</v>
      </c>
    </row>
    <row r="32" spans="1:12" ht="15" customHeight="1">
      <c r="A32" s="1" t="s">
        <v>76</v>
      </c>
      <c r="B32" t="s">
        <v>27</v>
      </c>
      <c r="C32" s="1">
        <v>4</v>
      </c>
      <c r="D32" s="2">
        <v>112</v>
      </c>
      <c r="E32" s="2">
        <v>2</v>
      </c>
      <c r="F32" s="5">
        <f t="shared" si="0"/>
        <v>0.4375</v>
      </c>
      <c r="G32" s="2">
        <v>49</v>
      </c>
      <c r="H32" s="2">
        <v>1</v>
      </c>
      <c r="I32" s="2">
        <f t="shared" si="1"/>
        <v>48</v>
      </c>
      <c r="J32" s="4">
        <v>30</v>
      </c>
      <c r="K32" s="4">
        <v>15</v>
      </c>
      <c r="L32" s="4">
        <v>3</v>
      </c>
    </row>
    <row r="33" spans="1:13" ht="15" customHeight="1">
      <c r="A33" s="1" t="s">
        <v>77</v>
      </c>
      <c r="B33" t="s">
        <v>28</v>
      </c>
      <c r="C33" s="1">
        <v>4</v>
      </c>
      <c r="D33" s="2">
        <v>46</v>
      </c>
      <c r="F33" s="5">
        <f t="shared" si="0"/>
        <v>0.6086956521739131</v>
      </c>
      <c r="G33" s="2">
        <v>28</v>
      </c>
      <c r="H33" s="2">
        <v>1</v>
      </c>
      <c r="I33" s="2">
        <f t="shared" si="1"/>
        <v>27</v>
      </c>
      <c r="J33" s="4">
        <v>23</v>
      </c>
      <c r="K33" s="4">
        <v>2</v>
      </c>
      <c r="L33" s="4">
        <v>1</v>
      </c>
      <c r="M33" s="4">
        <v>1</v>
      </c>
    </row>
    <row r="34" spans="1:12" ht="15" customHeight="1">
      <c r="A34" s="1" t="s">
        <v>78</v>
      </c>
      <c r="B34" t="s">
        <v>29</v>
      </c>
      <c r="C34" s="1">
        <v>4</v>
      </c>
      <c r="D34" s="2">
        <v>48</v>
      </c>
      <c r="F34" s="5">
        <f t="shared" si="0"/>
        <v>0.25</v>
      </c>
      <c r="G34" s="2">
        <v>12</v>
      </c>
      <c r="I34" s="2">
        <f t="shared" si="1"/>
        <v>12</v>
      </c>
      <c r="J34" s="4">
        <v>11</v>
      </c>
      <c r="L34" s="4">
        <v>1</v>
      </c>
    </row>
    <row r="35" spans="1:13" s="18" customFormat="1" ht="15" customHeight="1">
      <c r="A35" s="17" t="s">
        <v>79</v>
      </c>
      <c r="B35" s="18" t="s">
        <v>30</v>
      </c>
      <c r="C35" s="17">
        <v>4</v>
      </c>
      <c r="D35" s="19">
        <v>39</v>
      </c>
      <c r="E35" s="19">
        <v>2</v>
      </c>
      <c r="F35" s="20">
        <f t="shared" si="0"/>
        <v>0.5384615384615384</v>
      </c>
      <c r="G35" s="19">
        <v>21</v>
      </c>
      <c r="H35" s="19"/>
      <c r="I35" s="19">
        <f t="shared" si="1"/>
        <v>21</v>
      </c>
      <c r="J35" s="21">
        <v>16</v>
      </c>
      <c r="K35" s="21">
        <v>3</v>
      </c>
      <c r="L35" s="21">
        <v>2</v>
      </c>
      <c r="M35" s="21"/>
    </row>
    <row r="36" spans="1:13" ht="15" customHeight="1">
      <c r="A36" s="1" t="s">
        <v>80</v>
      </c>
      <c r="B36" t="s">
        <v>31</v>
      </c>
      <c r="C36" s="1">
        <v>4</v>
      </c>
      <c r="D36" s="2">
        <v>305</v>
      </c>
      <c r="E36" s="2">
        <v>13</v>
      </c>
      <c r="F36" s="5">
        <f t="shared" si="0"/>
        <v>0.47540983606557374</v>
      </c>
      <c r="G36" s="2">
        <v>145</v>
      </c>
      <c r="H36" s="2">
        <v>2</v>
      </c>
      <c r="I36" s="2">
        <f t="shared" si="1"/>
        <v>143</v>
      </c>
      <c r="J36" s="4">
        <v>106</v>
      </c>
      <c r="K36" s="4">
        <v>16</v>
      </c>
      <c r="L36" s="4">
        <v>5</v>
      </c>
      <c r="M36" s="4">
        <v>16</v>
      </c>
    </row>
    <row r="37" spans="1:13" ht="15" customHeight="1">
      <c r="A37" s="1" t="s">
        <v>81</v>
      </c>
      <c r="B37" t="s">
        <v>32</v>
      </c>
      <c r="C37" s="1">
        <v>4</v>
      </c>
      <c r="D37" s="2">
        <v>79</v>
      </c>
      <c r="E37" s="2">
        <v>4</v>
      </c>
      <c r="F37" s="5">
        <f t="shared" si="0"/>
        <v>0.5569620253164557</v>
      </c>
      <c r="G37" s="2">
        <v>44</v>
      </c>
      <c r="H37" s="2">
        <v>2</v>
      </c>
      <c r="I37" s="2">
        <f t="shared" si="1"/>
        <v>42</v>
      </c>
      <c r="J37" s="4">
        <v>25</v>
      </c>
      <c r="K37" s="4">
        <v>6</v>
      </c>
      <c r="L37" s="4">
        <v>10</v>
      </c>
      <c r="M37" s="4">
        <v>1</v>
      </c>
    </row>
    <row r="38" spans="1:13" ht="15" customHeight="1">
      <c r="A38" s="1" t="s">
        <v>82</v>
      </c>
      <c r="B38" t="s">
        <v>42</v>
      </c>
      <c r="C38" s="1">
        <v>4</v>
      </c>
      <c r="D38" s="2">
        <v>144</v>
      </c>
      <c r="E38" s="2">
        <v>3</v>
      </c>
      <c r="F38" s="5">
        <f t="shared" si="0"/>
        <v>0.5416666666666666</v>
      </c>
      <c r="G38" s="2">
        <v>78</v>
      </c>
      <c r="I38" s="2">
        <f t="shared" si="1"/>
        <v>78</v>
      </c>
      <c r="J38" s="4">
        <v>65</v>
      </c>
      <c r="K38" s="4">
        <v>8</v>
      </c>
      <c r="L38" s="4">
        <v>1</v>
      </c>
      <c r="M38" s="4">
        <v>4</v>
      </c>
    </row>
    <row r="39" spans="2:13" s="9" customFormat="1" ht="22.5" customHeight="1">
      <c r="B39" s="13" t="s">
        <v>1</v>
      </c>
      <c r="C39" s="14"/>
      <c r="D39" s="11">
        <f>SUM(D5:D38)</f>
        <v>5435</v>
      </c>
      <c r="E39" s="11">
        <f>SUM(E5:E38)</f>
        <v>232</v>
      </c>
      <c r="F39" s="12">
        <f t="shared" si="0"/>
        <v>0.49107635694572216</v>
      </c>
      <c r="G39" s="11">
        <f aca="true" t="shared" si="2" ref="G39:M39">SUM(G5:G38)</f>
        <v>2669</v>
      </c>
      <c r="H39" s="11">
        <f t="shared" si="2"/>
        <v>59</v>
      </c>
      <c r="I39" s="11">
        <f t="shared" si="2"/>
        <v>2610</v>
      </c>
      <c r="J39" s="11">
        <f t="shared" si="2"/>
        <v>1888</v>
      </c>
      <c r="K39" s="11">
        <f t="shared" si="2"/>
        <v>261</v>
      </c>
      <c r="L39" s="11">
        <f>SUM(L5:L38)</f>
        <v>223</v>
      </c>
      <c r="M39" s="11">
        <f t="shared" si="2"/>
        <v>238</v>
      </c>
    </row>
    <row r="40" spans="2:13" s="9" customFormat="1" ht="22.5" customHeight="1">
      <c r="B40" s="13" t="s">
        <v>85</v>
      </c>
      <c r="C40" s="25"/>
      <c r="D40" s="25"/>
      <c r="E40" s="25"/>
      <c r="F40" s="25"/>
      <c r="G40" s="25"/>
      <c r="H40" s="25"/>
      <c r="I40" s="25"/>
      <c r="J40" s="11">
        <v>12</v>
      </c>
      <c r="K40" s="11">
        <v>1</v>
      </c>
      <c r="L40" s="11">
        <v>1</v>
      </c>
      <c r="M40" s="11">
        <v>1</v>
      </c>
    </row>
    <row r="41" ht="12.75">
      <c r="J41" s="15"/>
    </row>
    <row r="43" spans="10:13" ht="12.75">
      <c r="J43" s="16"/>
      <c r="K43" s="16"/>
      <c r="L43" s="16"/>
      <c r="M43" s="16"/>
    </row>
  </sheetData>
  <sheetProtection/>
  <mergeCells count="4">
    <mergeCell ref="A1:M1"/>
    <mergeCell ref="A2:M2"/>
    <mergeCell ref="A3:M3"/>
    <mergeCell ref="C40:I40"/>
  </mergeCells>
  <printOptions gridLines="1" horizontalCentered="1"/>
  <pageMargins left="0.7874015748031497" right="0.7874015748031497" top="0.7874015748031497" bottom="0.5905511811023623" header="0.5118110236220472" footer="0.5118110236220472"/>
  <pageSetup fitToHeight="0" fitToWidth="1" horizontalDpi="300" verticalDpi="300" orientation="landscape" paperSize="9" scale="71" r:id="rId1"/>
  <headerFooter alignWithMargins="0">
    <oddHeader>&amp;C&amp;A</oddHeader>
  </headerFooter>
  <ignoredErrors>
    <ignoredError sqref="F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1" sqref="A1:L1"/>
    </sheetView>
  </sheetViews>
  <sheetFormatPr defaultColWidth="11.421875" defaultRowHeight="12.75"/>
  <cols>
    <col min="1" max="1" width="9.57421875" style="0" bestFit="1" customWidth="1"/>
    <col min="2" max="2" width="25.7109375" style="0" bestFit="1" customWidth="1"/>
    <col min="3" max="3" width="5.57421875" style="1" bestFit="1" customWidth="1"/>
    <col min="4" max="4" width="12.28125" style="2" customWidth="1"/>
    <col min="5" max="5" width="12.57421875" style="2" customWidth="1"/>
    <col min="6" max="8" width="11.7109375" style="2" customWidth="1"/>
    <col min="9" max="9" width="13.7109375" style="4" customWidth="1"/>
    <col min="10" max="10" width="19.28125" style="4" bestFit="1" customWidth="1"/>
    <col min="11" max="11" width="13.7109375" style="4" customWidth="1"/>
    <col min="12" max="12" width="20.28125" style="0" bestFit="1" customWidth="1"/>
    <col min="13" max="13" width="9.00390625" style="0" customWidth="1"/>
  </cols>
  <sheetData>
    <row r="1" spans="1:12" ht="12.75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9.5" customHeight="1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" customFormat="1" ht="12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60" customHeight="1">
      <c r="A4" s="6" t="s">
        <v>2</v>
      </c>
      <c r="B4" s="6" t="s">
        <v>0</v>
      </c>
      <c r="C4" s="6" t="s">
        <v>48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44</v>
      </c>
      <c r="J4" s="8" t="s">
        <v>83</v>
      </c>
      <c r="K4" s="8" t="s">
        <v>8</v>
      </c>
      <c r="L4" s="8" t="s">
        <v>84</v>
      </c>
    </row>
    <row r="5" spans="1:12" ht="15" customHeight="1">
      <c r="A5" s="1" t="s">
        <v>49</v>
      </c>
      <c r="B5" t="s">
        <v>9</v>
      </c>
      <c r="C5" s="1">
        <v>4</v>
      </c>
      <c r="D5" s="2">
        <v>54</v>
      </c>
      <c r="E5" s="5">
        <f>F5/D5</f>
        <v>0.4444444444444444</v>
      </c>
      <c r="F5" s="2">
        <v>24</v>
      </c>
      <c r="G5" s="2">
        <v>2</v>
      </c>
      <c r="H5" s="2">
        <f>F5-G5</f>
        <v>22</v>
      </c>
      <c r="I5" s="4">
        <v>17</v>
      </c>
      <c r="J5" s="4">
        <v>4</v>
      </c>
      <c r="L5" s="2">
        <v>1</v>
      </c>
    </row>
    <row r="6" spans="1:12" ht="15" customHeight="1">
      <c r="A6" s="1" t="s">
        <v>50</v>
      </c>
      <c r="B6" t="s">
        <v>34</v>
      </c>
      <c r="C6" s="1">
        <v>4</v>
      </c>
      <c r="D6" s="2">
        <v>213</v>
      </c>
      <c r="E6" s="5">
        <f aca="true" t="shared" si="0" ref="E6:E39">F6/D6</f>
        <v>0.47417840375586856</v>
      </c>
      <c r="F6" s="2">
        <v>101</v>
      </c>
      <c r="G6" s="2">
        <v>1</v>
      </c>
      <c r="H6" s="2">
        <f aca="true" t="shared" si="1" ref="H6:H38">F6-G6</f>
        <v>100</v>
      </c>
      <c r="I6" s="4">
        <v>70</v>
      </c>
      <c r="J6" s="4">
        <v>8</v>
      </c>
      <c r="K6" s="4">
        <v>17</v>
      </c>
      <c r="L6" s="2">
        <v>5</v>
      </c>
    </row>
    <row r="7" spans="1:12" ht="15" customHeight="1">
      <c r="A7" s="1" t="s">
        <v>51</v>
      </c>
      <c r="B7" t="s">
        <v>10</v>
      </c>
      <c r="C7" s="1">
        <v>4</v>
      </c>
      <c r="D7" s="2">
        <v>110</v>
      </c>
      <c r="E7" s="5">
        <f t="shared" si="0"/>
        <v>0.5909090909090909</v>
      </c>
      <c r="F7" s="2">
        <v>65</v>
      </c>
      <c r="H7" s="2">
        <f t="shared" si="1"/>
        <v>65</v>
      </c>
      <c r="I7" s="4">
        <v>54</v>
      </c>
      <c r="J7" s="4">
        <v>4</v>
      </c>
      <c r="K7" s="4">
        <v>1</v>
      </c>
      <c r="L7" s="2">
        <v>6</v>
      </c>
    </row>
    <row r="8" spans="1:12" ht="15" customHeight="1">
      <c r="A8" s="1" t="s">
        <v>52</v>
      </c>
      <c r="B8" t="s">
        <v>11</v>
      </c>
      <c r="C8" s="1">
        <v>4</v>
      </c>
      <c r="D8" s="2">
        <v>159</v>
      </c>
      <c r="E8" s="5">
        <f t="shared" si="0"/>
        <v>0.6037735849056604</v>
      </c>
      <c r="F8" s="2">
        <v>96</v>
      </c>
      <c r="G8" s="2">
        <v>3</v>
      </c>
      <c r="H8" s="2">
        <f t="shared" si="1"/>
        <v>93</v>
      </c>
      <c r="I8" s="4">
        <v>70</v>
      </c>
      <c r="J8" s="4">
        <v>10</v>
      </c>
      <c r="K8" s="4">
        <v>4</v>
      </c>
      <c r="L8" s="2">
        <v>9</v>
      </c>
    </row>
    <row r="9" spans="1:12" ht="15" customHeight="1">
      <c r="A9" s="1" t="s">
        <v>53</v>
      </c>
      <c r="B9" t="s">
        <v>12</v>
      </c>
      <c r="C9" s="1">
        <v>4</v>
      </c>
      <c r="D9" s="2">
        <v>76</v>
      </c>
      <c r="E9" s="5">
        <f t="shared" si="0"/>
        <v>0.6447368421052632</v>
      </c>
      <c r="F9" s="2">
        <v>49</v>
      </c>
      <c r="G9" s="2">
        <v>2</v>
      </c>
      <c r="H9" s="2">
        <f t="shared" si="1"/>
        <v>47</v>
      </c>
      <c r="I9" s="4">
        <v>38</v>
      </c>
      <c r="J9" s="4">
        <v>1</v>
      </c>
      <c r="K9" s="4">
        <v>1</v>
      </c>
      <c r="L9" s="2">
        <v>7</v>
      </c>
    </row>
    <row r="10" spans="1:12" ht="15" customHeight="1">
      <c r="A10" s="1" t="s">
        <v>54</v>
      </c>
      <c r="B10" t="s">
        <v>13</v>
      </c>
      <c r="C10" s="1">
        <v>4</v>
      </c>
      <c r="D10" s="2">
        <v>116</v>
      </c>
      <c r="E10" s="5">
        <f t="shared" si="0"/>
        <v>0.6206896551724138</v>
      </c>
      <c r="F10" s="2">
        <v>72</v>
      </c>
      <c r="G10" s="2">
        <v>3</v>
      </c>
      <c r="H10" s="2">
        <f t="shared" si="1"/>
        <v>69</v>
      </c>
      <c r="I10" s="4">
        <v>37</v>
      </c>
      <c r="J10" s="4">
        <v>5</v>
      </c>
      <c r="K10" s="4">
        <v>5</v>
      </c>
      <c r="L10" s="2">
        <v>22</v>
      </c>
    </row>
    <row r="11" spans="1:12" ht="15" customHeight="1">
      <c r="A11" s="1" t="s">
        <v>55</v>
      </c>
      <c r="B11" t="s">
        <v>14</v>
      </c>
      <c r="C11" s="1">
        <v>4</v>
      </c>
      <c r="D11" s="2">
        <v>247</v>
      </c>
      <c r="E11" s="5">
        <f t="shared" si="0"/>
        <v>0.46963562753036436</v>
      </c>
      <c r="F11" s="2">
        <v>116</v>
      </c>
      <c r="G11" s="2">
        <v>5</v>
      </c>
      <c r="H11" s="2">
        <f t="shared" si="1"/>
        <v>111</v>
      </c>
      <c r="I11" s="4">
        <v>86</v>
      </c>
      <c r="J11" s="4">
        <v>5</v>
      </c>
      <c r="K11" s="4">
        <v>10</v>
      </c>
      <c r="L11" s="2">
        <v>10</v>
      </c>
    </row>
    <row r="12" spans="1:12" ht="15" customHeight="1">
      <c r="A12" s="1" t="s">
        <v>56</v>
      </c>
      <c r="B12" t="s">
        <v>15</v>
      </c>
      <c r="C12" s="1">
        <v>4</v>
      </c>
      <c r="D12" s="2">
        <v>259</v>
      </c>
      <c r="E12" s="5">
        <f t="shared" si="0"/>
        <v>0.5366795366795367</v>
      </c>
      <c r="F12" s="2">
        <v>139</v>
      </c>
      <c r="H12" s="2">
        <f t="shared" si="1"/>
        <v>139</v>
      </c>
      <c r="I12" s="4">
        <v>114</v>
      </c>
      <c r="J12" s="4">
        <v>5</v>
      </c>
      <c r="K12" s="4">
        <v>7</v>
      </c>
      <c r="L12" s="2">
        <v>13</v>
      </c>
    </row>
    <row r="13" spans="1:12" s="18" customFormat="1" ht="15" customHeight="1">
      <c r="A13" s="17" t="s">
        <v>57</v>
      </c>
      <c r="B13" s="18" t="s">
        <v>16</v>
      </c>
      <c r="C13" s="17">
        <v>4</v>
      </c>
      <c r="D13" s="19">
        <v>275</v>
      </c>
      <c r="E13" s="20">
        <f t="shared" si="0"/>
        <v>0.5636363636363636</v>
      </c>
      <c r="F13" s="19">
        <v>155</v>
      </c>
      <c r="G13" s="19">
        <v>3</v>
      </c>
      <c r="H13" s="19">
        <f t="shared" si="1"/>
        <v>152</v>
      </c>
      <c r="I13" s="21">
        <v>69</v>
      </c>
      <c r="J13" s="21">
        <v>47</v>
      </c>
      <c r="K13" s="21">
        <v>22</v>
      </c>
      <c r="L13" s="19">
        <v>14</v>
      </c>
    </row>
    <row r="14" spans="1:12" ht="15" customHeight="1">
      <c r="A14" s="1" t="s">
        <v>58</v>
      </c>
      <c r="B14" t="s">
        <v>17</v>
      </c>
      <c r="C14" s="1">
        <v>4</v>
      </c>
      <c r="D14" s="2">
        <v>47</v>
      </c>
      <c r="E14" s="5">
        <f t="shared" si="0"/>
        <v>0.5319148936170213</v>
      </c>
      <c r="F14" s="2">
        <v>25</v>
      </c>
      <c r="H14" s="2">
        <f t="shared" si="1"/>
        <v>25</v>
      </c>
      <c r="I14" s="4">
        <v>21</v>
      </c>
      <c r="J14" s="4">
        <v>1</v>
      </c>
      <c r="L14" s="2">
        <v>3</v>
      </c>
    </row>
    <row r="15" spans="1:12" ht="15" customHeight="1">
      <c r="A15" s="1" t="s">
        <v>59</v>
      </c>
      <c r="B15" t="s">
        <v>18</v>
      </c>
      <c r="C15" s="1">
        <v>4</v>
      </c>
      <c r="D15" s="2">
        <v>30</v>
      </c>
      <c r="E15" s="5">
        <f t="shared" si="0"/>
        <v>0.43333333333333335</v>
      </c>
      <c r="F15" s="2">
        <v>13</v>
      </c>
      <c r="H15" s="2">
        <f t="shared" si="1"/>
        <v>13</v>
      </c>
      <c r="I15" s="4">
        <v>9</v>
      </c>
      <c r="J15" s="4">
        <v>2</v>
      </c>
      <c r="L15" s="2">
        <v>2</v>
      </c>
    </row>
    <row r="16" spans="1:12" ht="15" customHeight="1">
      <c r="A16" s="1" t="s">
        <v>60</v>
      </c>
      <c r="B16" t="s">
        <v>19</v>
      </c>
      <c r="C16" s="1">
        <v>4</v>
      </c>
      <c r="D16" s="2">
        <v>71</v>
      </c>
      <c r="E16" s="5">
        <f t="shared" si="0"/>
        <v>0.5633802816901409</v>
      </c>
      <c r="F16" s="2">
        <v>40</v>
      </c>
      <c r="G16" s="2">
        <v>5</v>
      </c>
      <c r="H16" s="2">
        <f t="shared" si="1"/>
        <v>35</v>
      </c>
      <c r="I16" s="4">
        <v>25</v>
      </c>
      <c r="K16" s="4">
        <v>8</v>
      </c>
      <c r="L16" s="2">
        <v>2</v>
      </c>
    </row>
    <row r="17" spans="1:12" ht="15" customHeight="1">
      <c r="A17" s="1" t="s">
        <v>61</v>
      </c>
      <c r="B17" t="s">
        <v>20</v>
      </c>
      <c r="C17" s="1">
        <v>4</v>
      </c>
      <c r="D17" s="2">
        <v>76</v>
      </c>
      <c r="E17" s="5">
        <f t="shared" si="0"/>
        <v>0.3815789473684211</v>
      </c>
      <c r="F17" s="2">
        <v>29</v>
      </c>
      <c r="H17" s="2">
        <f t="shared" si="1"/>
        <v>29</v>
      </c>
      <c r="I17" s="4">
        <v>25</v>
      </c>
      <c r="J17" s="4">
        <v>2</v>
      </c>
      <c r="K17" s="4">
        <v>1</v>
      </c>
      <c r="L17" s="2">
        <v>1</v>
      </c>
    </row>
    <row r="18" spans="1:12" ht="15" customHeight="1">
      <c r="A18" s="1" t="s">
        <v>62</v>
      </c>
      <c r="B18" t="s">
        <v>21</v>
      </c>
      <c r="C18" s="1">
        <v>4</v>
      </c>
      <c r="D18" s="2">
        <v>288</v>
      </c>
      <c r="E18" s="5">
        <f t="shared" si="0"/>
        <v>0.4930555555555556</v>
      </c>
      <c r="F18" s="2">
        <v>142</v>
      </c>
      <c r="G18" s="2">
        <v>3</v>
      </c>
      <c r="H18" s="2">
        <f t="shared" si="1"/>
        <v>139</v>
      </c>
      <c r="I18" s="4">
        <v>110</v>
      </c>
      <c r="J18" s="4">
        <v>5</v>
      </c>
      <c r="K18" s="4">
        <v>6</v>
      </c>
      <c r="L18" s="2">
        <v>18</v>
      </c>
    </row>
    <row r="19" spans="1:12" ht="15" customHeight="1">
      <c r="A19" s="1" t="s">
        <v>63</v>
      </c>
      <c r="B19" t="s">
        <v>22</v>
      </c>
      <c r="C19" s="1">
        <v>4</v>
      </c>
      <c r="D19" s="2">
        <v>93</v>
      </c>
      <c r="E19" s="5">
        <f t="shared" si="0"/>
        <v>0.5053763440860215</v>
      </c>
      <c r="F19" s="2">
        <v>47</v>
      </c>
      <c r="G19" s="2">
        <v>3</v>
      </c>
      <c r="H19" s="2">
        <f t="shared" si="1"/>
        <v>44</v>
      </c>
      <c r="I19" s="4">
        <v>33</v>
      </c>
      <c r="K19" s="4">
        <v>2</v>
      </c>
      <c r="L19" s="2">
        <v>9</v>
      </c>
    </row>
    <row r="20" spans="1:12" ht="15" customHeight="1">
      <c r="A20" s="1" t="s">
        <v>64</v>
      </c>
      <c r="B20" t="s">
        <v>35</v>
      </c>
      <c r="C20" s="1">
        <v>4</v>
      </c>
      <c r="D20" s="2">
        <v>187</v>
      </c>
      <c r="E20" s="5">
        <f t="shared" si="0"/>
        <v>0.48663101604278075</v>
      </c>
      <c r="F20" s="2">
        <v>91</v>
      </c>
      <c r="G20" s="2">
        <v>3</v>
      </c>
      <c r="H20" s="2">
        <f t="shared" si="1"/>
        <v>88</v>
      </c>
      <c r="I20" s="4">
        <v>70</v>
      </c>
      <c r="J20" s="4">
        <v>16</v>
      </c>
      <c r="K20" s="4">
        <v>1</v>
      </c>
      <c r="L20" s="2">
        <v>1</v>
      </c>
    </row>
    <row r="21" spans="1:12" ht="15" customHeight="1">
      <c r="A21" s="1" t="s">
        <v>65</v>
      </c>
      <c r="B21" t="s">
        <v>23</v>
      </c>
      <c r="C21" s="1">
        <v>4</v>
      </c>
      <c r="D21" s="2">
        <v>277</v>
      </c>
      <c r="E21" s="5">
        <f t="shared" si="0"/>
        <v>0.48736462093862815</v>
      </c>
      <c r="F21" s="2">
        <v>135</v>
      </c>
      <c r="G21" s="2">
        <v>1</v>
      </c>
      <c r="H21" s="2">
        <f t="shared" si="1"/>
        <v>134</v>
      </c>
      <c r="I21" s="4">
        <v>97</v>
      </c>
      <c r="J21" s="4">
        <v>12</v>
      </c>
      <c r="K21" s="4">
        <v>6</v>
      </c>
      <c r="L21" s="2">
        <v>19</v>
      </c>
    </row>
    <row r="22" spans="1:12" s="18" customFormat="1" ht="15" customHeight="1">
      <c r="A22" s="17" t="s">
        <v>66</v>
      </c>
      <c r="B22" s="18" t="s">
        <v>24</v>
      </c>
      <c r="C22" s="17">
        <v>4</v>
      </c>
      <c r="D22" s="19">
        <v>59</v>
      </c>
      <c r="E22" s="20">
        <f t="shared" si="0"/>
        <v>0.5423728813559322</v>
      </c>
      <c r="F22" s="19">
        <v>32</v>
      </c>
      <c r="G22" s="19">
        <v>2</v>
      </c>
      <c r="H22" s="19">
        <f t="shared" si="1"/>
        <v>30</v>
      </c>
      <c r="I22" s="21">
        <v>24</v>
      </c>
      <c r="J22" s="21"/>
      <c r="K22" s="21">
        <v>6</v>
      </c>
      <c r="L22" s="19"/>
    </row>
    <row r="23" spans="1:12" ht="15" customHeight="1">
      <c r="A23" s="1" t="s">
        <v>67</v>
      </c>
      <c r="B23" t="s">
        <v>36</v>
      </c>
      <c r="C23" s="1">
        <v>4</v>
      </c>
      <c r="D23" s="2">
        <v>127</v>
      </c>
      <c r="E23" s="5">
        <f t="shared" si="0"/>
        <v>0.5118110236220472</v>
      </c>
      <c r="F23" s="2">
        <v>65</v>
      </c>
      <c r="G23" s="2">
        <v>2</v>
      </c>
      <c r="H23" s="2">
        <f t="shared" si="1"/>
        <v>63</v>
      </c>
      <c r="I23" s="4">
        <v>47</v>
      </c>
      <c r="K23" s="4">
        <v>7</v>
      </c>
      <c r="L23" s="2">
        <v>9</v>
      </c>
    </row>
    <row r="24" spans="1:12" ht="15" customHeight="1">
      <c r="A24" s="1" t="s">
        <v>68</v>
      </c>
      <c r="B24" t="s">
        <v>37</v>
      </c>
      <c r="C24" s="1">
        <v>4</v>
      </c>
      <c r="D24" s="2">
        <v>292</v>
      </c>
      <c r="E24" s="5">
        <f t="shared" si="0"/>
        <v>0.5205479452054794</v>
      </c>
      <c r="F24" s="2">
        <v>152</v>
      </c>
      <c r="G24" s="2">
        <v>1</v>
      </c>
      <c r="H24" s="2">
        <f t="shared" si="1"/>
        <v>151</v>
      </c>
      <c r="I24" s="4">
        <v>121</v>
      </c>
      <c r="J24" s="4">
        <v>14</v>
      </c>
      <c r="K24" s="4">
        <v>10</v>
      </c>
      <c r="L24" s="2">
        <v>6</v>
      </c>
    </row>
    <row r="25" spans="1:12" ht="15" customHeight="1">
      <c r="A25" s="1" t="s">
        <v>69</v>
      </c>
      <c r="B25" t="s">
        <v>38</v>
      </c>
      <c r="C25" s="1">
        <v>4</v>
      </c>
      <c r="D25" s="2">
        <v>164</v>
      </c>
      <c r="E25" s="5">
        <f t="shared" si="0"/>
        <v>0.6402439024390244</v>
      </c>
      <c r="F25" s="2">
        <v>105</v>
      </c>
      <c r="G25" s="2">
        <v>1</v>
      </c>
      <c r="H25" s="2">
        <f t="shared" si="1"/>
        <v>104</v>
      </c>
      <c r="I25" s="4">
        <v>68</v>
      </c>
      <c r="J25" s="4">
        <v>11</v>
      </c>
      <c r="K25" s="4">
        <v>20</v>
      </c>
      <c r="L25" s="2">
        <v>5</v>
      </c>
    </row>
    <row r="26" spans="1:12" ht="15" customHeight="1">
      <c r="A26" s="1" t="s">
        <v>70</v>
      </c>
      <c r="B26" t="s">
        <v>39</v>
      </c>
      <c r="C26" s="1">
        <v>4</v>
      </c>
      <c r="D26" s="2">
        <v>139</v>
      </c>
      <c r="E26" s="5">
        <f t="shared" si="0"/>
        <v>0.45323741007194246</v>
      </c>
      <c r="F26" s="2">
        <v>63</v>
      </c>
      <c r="G26" s="2">
        <v>7</v>
      </c>
      <c r="H26" s="2">
        <f t="shared" si="1"/>
        <v>56</v>
      </c>
      <c r="I26" s="4">
        <v>37</v>
      </c>
      <c r="J26" s="4">
        <v>5</v>
      </c>
      <c r="K26" s="4">
        <v>10</v>
      </c>
      <c r="L26" s="2">
        <v>4</v>
      </c>
    </row>
    <row r="27" spans="1:12" ht="15" customHeight="1">
      <c r="A27" s="1" t="s">
        <v>71</v>
      </c>
      <c r="B27" t="s">
        <v>40</v>
      </c>
      <c r="C27" s="1">
        <v>4</v>
      </c>
      <c r="D27" s="2">
        <v>220</v>
      </c>
      <c r="E27" s="5">
        <f t="shared" si="0"/>
        <v>0.5227272727272727</v>
      </c>
      <c r="F27" s="2">
        <v>115</v>
      </c>
      <c r="G27" s="2">
        <v>8</v>
      </c>
      <c r="H27" s="2">
        <f t="shared" si="1"/>
        <v>107</v>
      </c>
      <c r="I27" s="4">
        <v>71</v>
      </c>
      <c r="K27" s="4">
        <v>25</v>
      </c>
      <c r="L27" s="2">
        <v>11</v>
      </c>
    </row>
    <row r="28" spans="1:12" ht="15" customHeight="1">
      <c r="A28" s="1" t="s">
        <v>72</v>
      </c>
      <c r="B28" t="s">
        <v>41</v>
      </c>
      <c r="C28" s="1">
        <v>4</v>
      </c>
      <c r="D28" s="2">
        <v>510</v>
      </c>
      <c r="E28" s="5">
        <f t="shared" si="0"/>
        <v>0.3803921568627451</v>
      </c>
      <c r="F28" s="2">
        <v>194</v>
      </c>
      <c r="G28" s="2">
        <v>4</v>
      </c>
      <c r="H28" s="2">
        <f t="shared" si="1"/>
        <v>190</v>
      </c>
      <c r="I28" s="4">
        <v>123</v>
      </c>
      <c r="J28" s="4">
        <v>34</v>
      </c>
      <c r="K28" s="4">
        <v>11</v>
      </c>
      <c r="L28" s="2">
        <v>22</v>
      </c>
    </row>
    <row r="29" spans="1:12" ht="15" customHeight="1">
      <c r="A29" s="1" t="s">
        <v>73</v>
      </c>
      <c r="B29" t="s">
        <v>25</v>
      </c>
      <c r="C29" s="1">
        <v>4</v>
      </c>
      <c r="D29" s="2">
        <v>130</v>
      </c>
      <c r="E29" s="5">
        <f t="shared" si="0"/>
        <v>0.4153846153846154</v>
      </c>
      <c r="F29" s="2">
        <v>54</v>
      </c>
      <c r="H29" s="2">
        <f t="shared" si="1"/>
        <v>54</v>
      </c>
      <c r="I29" s="4">
        <v>35</v>
      </c>
      <c r="J29" s="4">
        <v>8</v>
      </c>
      <c r="K29" s="4">
        <v>2</v>
      </c>
      <c r="L29" s="2">
        <v>9</v>
      </c>
    </row>
    <row r="30" spans="1:12" ht="15" customHeight="1">
      <c r="A30" s="1" t="s">
        <v>74</v>
      </c>
      <c r="B30" t="s">
        <v>26</v>
      </c>
      <c r="C30" s="1">
        <v>4</v>
      </c>
      <c r="D30" s="2">
        <v>272</v>
      </c>
      <c r="E30" s="5">
        <f t="shared" si="0"/>
        <v>0.33088235294117646</v>
      </c>
      <c r="F30" s="2">
        <v>90</v>
      </c>
      <c r="G30" s="2">
        <v>1</v>
      </c>
      <c r="H30" s="2">
        <f t="shared" si="1"/>
        <v>89</v>
      </c>
      <c r="I30" s="4">
        <v>68</v>
      </c>
      <c r="J30" s="4">
        <v>5</v>
      </c>
      <c r="K30" s="4">
        <v>8</v>
      </c>
      <c r="L30" s="2">
        <v>8</v>
      </c>
    </row>
    <row r="31" spans="1:12" ht="15" customHeight="1">
      <c r="A31" s="1" t="s">
        <v>75</v>
      </c>
      <c r="B31" t="s">
        <v>43</v>
      </c>
      <c r="C31" s="1">
        <v>4</v>
      </c>
      <c r="D31" s="2">
        <v>171</v>
      </c>
      <c r="E31" s="5">
        <f t="shared" si="0"/>
        <v>0.4853801169590643</v>
      </c>
      <c r="F31" s="2">
        <v>83</v>
      </c>
      <c r="G31" s="2">
        <v>1</v>
      </c>
      <c r="H31" s="2">
        <f t="shared" si="1"/>
        <v>82</v>
      </c>
      <c r="I31" s="4">
        <v>71</v>
      </c>
      <c r="J31" s="4">
        <v>5</v>
      </c>
      <c r="K31" s="4">
        <v>2</v>
      </c>
      <c r="L31" s="2">
        <v>4</v>
      </c>
    </row>
    <row r="32" spans="1:12" ht="15" customHeight="1">
      <c r="A32" s="1" t="s">
        <v>76</v>
      </c>
      <c r="B32" t="s">
        <v>27</v>
      </c>
      <c r="C32" s="1">
        <v>4</v>
      </c>
      <c r="D32" s="2">
        <v>112</v>
      </c>
      <c r="E32" s="5">
        <f t="shared" si="0"/>
        <v>0.4375</v>
      </c>
      <c r="F32" s="2">
        <v>49</v>
      </c>
      <c r="G32" s="2">
        <v>0</v>
      </c>
      <c r="H32" s="2">
        <f t="shared" si="1"/>
        <v>49</v>
      </c>
      <c r="I32" s="4">
        <v>32</v>
      </c>
      <c r="J32" s="4">
        <v>15</v>
      </c>
      <c r="K32" s="4">
        <v>2</v>
      </c>
      <c r="L32" s="2"/>
    </row>
    <row r="33" spans="1:12" ht="15" customHeight="1">
      <c r="A33" s="1" t="s">
        <v>77</v>
      </c>
      <c r="B33" t="s">
        <v>28</v>
      </c>
      <c r="C33" s="1">
        <v>4</v>
      </c>
      <c r="D33" s="2">
        <v>46</v>
      </c>
      <c r="E33" s="5">
        <f t="shared" si="0"/>
        <v>0.6086956521739131</v>
      </c>
      <c r="F33" s="2">
        <v>28</v>
      </c>
      <c r="G33" s="2">
        <v>5</v>
      </c>
      <c r="H33" s="2">
        <f t="shared" si="1"/>
        <v>23</v>
      </c>
      <c r="I33" s="4">
        <v>21</v>
      </c>
      <c r="J33" s="4">
        <v>1</v>
      </c>
      <c r="K33" s="4">
        <v>1</v>
      </c>
      <c r="L33" s="2"/>
    </row>
    <row r="34" spans="1:12" ht="15" customHeight="1">
      <c r="A34" s="1" t="s">
        <v>78</v>
      </c>
      <c r="B34" t="s">
        <v>29</v>
      </c>
      <c r="C34" s="1">
        <v>4</v>
      </c>
      <c r="D34" s="2">
        <v>48</v>
      </c>
      <c r="E34" s="5">
        <f t="shared" si="0"/>
        <v>0.25</v>
      </c>
      <c r="F34" s="2">
        <v>12</v>
      </c>
      <c r="H34" s="2">
        <f t="shared" si="1"/>
        <v>12</v>
      </c>
      <c r="I34" s="4">
        <v>11</v>
      </c>
      <c r="K34" s="4">
        <v>1</v>
      </c>
      <c r="L34" s="2"/>
    </row>
    <row r="35" spans="1:12" s="18" customFormat="1" ht="15" customHeight="1">
      <c r="A35" s="17" t="s">
        <v>79</v>
      </c>
      <c r="B35" s="18" t="s">
        <v>30</v>
      </c>
      <c r="C35" s="17">
        <v>4</v>
      </c>
      <c r="D35" s="19">
        <v>39</v>
      </c>
      <c r="E35" s="20">
        <f t="shared" si="0"/>
        <v>0.5384615384615384</v>
      </c>
      <c r="F35" s="19">
        <v>21</v>
      </c>
      <c r="G35" s="19"/>
      <c r="H35" s="19">
        <f t="shared" si="1"/>
        <v>21</v>
      </c>
      <c r="I35" s="21">
        <v>16</v>
      </c>
      <c r="J35" s="21">
        <v>3</v>
      </c>
      <c r="K35" s="21">
        <v>2</v>
      </c>
      <c r="L35" s="19"/>
    </row>
    <row r="36" spans="1:12" ht="15" customHeight="1">
      <c r="A36" s="1" t="s">
        <v>80</v>
      </c>
      <c r="B36" t="s">
        <v>31</v>
      </c>
      <c r="C36" s="1">
        <v>4</v>
      </c>
      <c r="D36" s="2">
        <v>305</v>
      </c>
      <c r="E36" s="5">
        <f t="shared" si="0"/>
        <v>0.47540983606557374</v>
      </c>
      <c r="F36" s="2">
        <v>145</v>
      </c>
      <c r="G36" s="2">
        <v>15</v>
      </c>
      <c r="H36" s="2">
        <f t="shared" si="1"/>
        <v>130</v>
      </c>
      <c r="I36" s="4">
        <v>95</v>
      </c>
      <c r="J36" s="4">
        <v>15</v>
      </c>
      <c r="K36" s="4">
        <v>4</v>
      </c>
      <c r="L36" s="2">
        <v>16</v>
      </c>
    </row>
    <row r="37" spans="1:12" ht="15" customHeight="1">
      <c r="A37" s="1" t="s">
        <v>81</v>
      </c>
      <c r="B37" t="s">
        <v>32</v>
      </c>
      <c r="C37" s="1">
        <v>4</v>
      </c>
      <c r="D37" s="2">
        <v>79</v>
      </c>
      <c r="E37" s="5">
        <f t="shared" si="0"/>
        <v>0.5569620253164557</v>
      </c>
      <c r="F37" s="2">
        <v>44</v>
      </c>
      <c r="G37" s="2">
        <v>2</v>
      </c>
      <c r="H37" s="2">
        <f t="shared" si="1"/>
        <v>42</v>
      </c>
      <c r="I37" s="4">
        <v>24</v>
      </c>
      <c r="J37" s="4">
        <v>7</v>
      </c>
      <c r="K37" s="4">
        <v>10</v>
      </c>
      <c r="L37" s="2">
        <v>1</v>
      </c>
    </row>
    <row r="38" spans="1:12" ht="15" customHeight="1">
      <c r="A38" s="1" t="s">
        <v>82</v>
      </c>
      <c r="B38" t="s">
        <v>42</v>
      </c>
      <c r="C38" s="1">
        <v>4</v>
      </c>
      <c r="D38" s="2">
        <v>144</v>
      </c>
      <c r="E38" s="5">
        <f t="shared" si="0"/>
        <v>0.5416666666666666</v>
      </c>
      <c r="F38" s="2">
        <v>78</v>
      </c>
      <c r="G38" s="2">
        <v>7</v>
      </c>
      <c r="H38" s="2">
        <f t="shared" si="1"/>
        <v>71</v>
      </c>
      <c r="I38" s="4">
        <v>58</v>
      </c>
      <c r="J38" s="4">
        <v>6</v>
      </c>
      <c r="K38" s="4">
        <v>3</v>
      </c>
      <c r="L38" s="2">
        <v>4</v>
      </c>
    </row>
    <row r="39" spans="2:12" s="9" customFormat="1" ht="22.5" customHeight="1">
      <c r="B39" s="10" t="s">
        <v>1</v>
      </c>
      <c r="C39" s="14"/>
      <c r="D39" s="11">
        <f>SUM(D5:D38)</f>
        <v>5435</v>
      </c>
      <c r="E39" s="12">
        <f t="shared" si="0"/>
        <v>0.49107635694572216</v>
      </c>
      <c r="F39" s="11">
        <f aca="true" t="shared" si="2" ref="F39:L39">SUM(F5:F38)</f>
        <v>2669</v>
      </c>
      <c r="G39" s="11">
        <f t="shared" si="2"/>
        <v>90</v>
      </c>
      <c r="H39" s="11">
        <f t="shared" si="2"/>
        <v>2579</v>
      </c>
      <c r="I39" s="11">
        <f t="shared" si="2"/>
        <v>1867</v>
      </c>
      <c r="J39" s="11">
        <f t="shared" si="2"/>
        <v>256</v>
      </c>
      <c r="K39" s="11">
        <f t="shared" si="2"/>
        <v>215</v>
      </c>
      <c r="L39" s="11">
        <f t="shared" si="2"/>
        <v>241</v>
      </c>
    </row>
    <row r="41" spans="9:12" ht="12.75">
      <c r="I41" s="15"/>
      <c r="J41" s="15"/>
      <c r="K41" s="15"/>
      <c r="L41" s="15"/>
    </row>
    <row r="43" spans="9:12" ht="12.75">
      <c r="I43" s="16"/>
      <c r="J43" s="16"/>
      <c r="K43" s="16"/>
      <c r="L43" s="16"/>
    </row>
  </sheetData>
  <sheetProtection/>
  <mergeCells count="3">
    <mergeCell ref="A1:L1"/>
    <mergeCell ref="A2:L2"/>
    <mergeCell ref="A3:L3"/>
  </mergeCells>
  <printOptions gridLines="1" horizontalCentered="1"/>
  <pageMargins left="0.7874015748031497" right="0.7874015748031497" top="0.3937007874015748" bottom="0.3937007874015748" header="0.5118110236220472" footer="0.5118110236220472"/>
  <pageSetup fitToHeight="0" fitToWidth="1" horizontalDpi="300" verticalDpi="300" orientation="landscape" paperSize="9" scale="7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2011-01-30T13:03:27Z</cp:lastPrinted>
  <dcterms:created xsi:type="dcterms:W3CDTF">1998-02-09T12:53:03Z</dcterms:created>
  <dcterms:modified xsi:type="dcterms:W3CDTF">2011-01-31T10:30:54Z</dcterms:modified>
  <cp:category/>
  <cp:version/>
  <cp:contentType/>
  <cp:contentStatus/>
</cp:coreProperties>
</file>