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RETTOE_Gesamt" sheetId="1" r:id="rId1"/>
    <sheet name="VZ_Land_RETTOE_REG" sheetId="2" r:id="rId2"/>
    <sheet name="VZ_Land_RETTOE_Bezirke" sheetId="3" r:id="rId3"/>
    <sheet name="VZ_Land_RETTOE_Eingabe" sheetId="4" r:id="rId4"/>
  </sheets>
  <definedNames>
    <definedName name="_xlnm.Print_Titles" localSheetId="2">'VZ_Land_RETTOE_Bezirke'!$1:$8</definedName>
    <definedName name="_xlnm.Print_Titles" localSheetId="3">'VZ_Land_RETTOE_Eingabe'!$1:$8</definedName>
    <definedName name="_xlnm.Print_Titles" localSheetId="0">'VZ_Land_RETTOE_Gesamt'!$1:$8</definedName>
    <definedName name="_xlnm.Print_Titles" localSheetId="1">'VZ_Land_RETTOE_REG'!$1:$8</definedName>
  </definedNames>
  <calcPr fullCalcOnLoad="1"/>
</workbook>
</file>

<file path=xl/sharedStrings.xml><?xml version="1.0" encoding="utf-8"?>
<sst xmlns="http://schemas.openxmlformats.org/spreadsheetml/2006/main" count="197" uniqueCount="63">
  <si>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</si>
  <si>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</si>
  <si>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</si>
  <si>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</si>
  <si>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</si>
  <si>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</si>
  <si>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</si>
  <si>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</si>
  <si>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</si>
  <si>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</si>
  <si>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</si>
  <si>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Mag.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</si>
  <si>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</si>
  <si>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</si>
  <si>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</si>
  <si>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</si>
  <si>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</si>
  <si>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</si>
  <si>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</si>
  <si>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</si>
  <si>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</si>
  <si>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</si>
  <si>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</si>
  <si>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</si>
  <si>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</si>
  <si>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</si>
  <si>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</si>
  <si>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</si>
  <si>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</si>
  <si>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</si>
  <si>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</si>
  <si>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</si>
  <si>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</si>
  <si>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</si>
  <si>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</si>
  <si>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</si>
  <si>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</si>
  <si>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</si>
  <si>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</si>
  <si>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</si>
  <si>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</si>
  <si>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</si>
  <si>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6 - Steiermark</t>
  </si>
  <si>
    <t>6A - 6H</t>
  </si>
  <si>
    <t>Jakob</t>
  </si>
  <si>
    <r>
      <t xml:space="preserve">Deutschlands-berg </t>
    </r>
    <r>
      <rPr>
        <b/>
        <sz val="10"/>
        <rFont val="Arial"/>
        <family val="2"/>
      </rPr>
      <t>6C</t>
    </r>
  </si>
  <si>
    <t>Nationalratswahl 2008</t>
  </si>
  <si>
    <r>
      <t xml:space="preserve">Liste Nr.: </t>
    </r>
    <r>
      <rPr>
        <b/>
        <sz val="18"/>
        <rFont val="Arial"/>
        <family val="2"/>
      </rPr>
      <t>7</t>
    </r>
  </si>
  <si>
    <t>RETTÖ</t>
  </si>
  <si>
    <t>Faißner</t>
  </si>
  <si>
    <t>Klaus</t>
  </si>
  <si>
    <t>Brunner</t>
  </si>
  <si>
    <t>Heinz</t>
  </si>
  <si>
    <t>Brodtrager</t>
  </si>
  <si>
    <t>Barbara</t>
  </si>
  <si>
    <t>Stückelschweiger</t>
  </si>
  <si>
    <t>Leitner</t>
  </si>
  <si>
    <t>Dagmar</t>
  </si>
  <si>
    <t>Wahlkarten Inland</t>
  </si>
  <si>
    <t>BEZIRKE - Eingabe</t>
  </si>
  <si>
    <t>Briefwahl
2. Tag nach dem Wahltag</t>
  </si>
  <si>
    <t>Briefwahl
8. Tag nach dem Wahltag</t>
  </si>
  <si>
    <r>
      <t xml:space="preserve">Weiz
</t>
    </r>
    <r>
      <rPr>
        <b/>
        <sz val="10"/>
        <rFont val="Arial"/>
        <family val="2"/>
      </rPr>
      <t>6E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</si>
</sst>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1" customWidth="1"/>
    <col min="2" max="2" width="21.77734375" style="25" bestFit="1" customWidth="1"/>
    <col min="3" max="3" width="17.77734375" style="1" customWidth="1"/>
    <col min="4" max="4" width="23.88671875" style="1" customWidth="1"/>
    <col min="5" max="5" width="23.21484375" style="1" customWidth="1"/>
    <col min="6" max="6" width="17.5546875" style="26" customWidth="1"/>
    <col min="7" max="16384" width="10.88671875" style="1" customWidth="1"/>
  </cols>
  <sheetData>
    <row r="1" spans="1:6" s="4" customFormat="1" ht="30" customHeight="1">
      <c r="A1" s="70" t="s">
        <v>0</v>
      </c>
      <c r="B1" s="70"/>
      <c r="C1" s="2" t="s">
        <v>42</v>
      </c>
      <c r="D1" s="74" t="s">
        <v>46</v>
      </c>
      <c r="E1" s="74"/>
      <c r="F1" s="71" t="s">
        <v>47</v>
      </c>
    </row>
    <row r="2" spans="1:6" s="4" customFormat="1" ht="30" customHeight="1">
      <c r="A2" s="70" t="s">
        <v>1</v>
      </c>
      <c r="B2" s="70"/>
      <c r="C2" s="3" t="s">
        <v>43</v>
      </c>
      <c r="D2" s="74"/>
      <c r="E2" s="74"/>
      <c r="F2" s="72"/>
    </row>
    <row r="3" spans="1:6" s="4" customFormat="1" ht="30" customHeight="1">
      <c r="A3" s="70" t="s">
        <v>3</v>
      </c>
      <c r="B3" s="70"/>
      <c r="C3" s="27" t="s">
        <v>4</v>
      </c>
      <c r="D3" s="74" t="s">
        <v>2</v>
      </c>
      <c r="E3" s="74"/>
      <c r="F3" s="73" t="s">
        <v>22</v>
      </c>
    </row>
    <row r="4" spans="1:6" s="4" customFormat="1" ht="30" customHeight="1">
      <c r="A4" s="79"/>
      <c r="B4" s="79"/>
      <c r="C4" s="79"/>
      <c r="D4" s="74" t="s">
        <v>5</v>
      </c>
      <c r="E4" s="74"/>
      <c r="F4" s="73"/>
    </row>
    <row r="5" spans="1:6" s="4" customFormat="1" ht="39.75" customHeight="1">
      <c r="A5" s="78" t="s">
        <v>6</v>
      </c>
      <c r="B5" s="78"/>
      <c r="C5" s="78"/>
      <c r="D5" s="74" t="s">
        <v>7</v>
      </c>
      <c r="E5" s="74"/>
      <c r="F5" s="56" t="s">
        <v>48</v>
      </c>
    </row>
    <row r="6" spans="1:6" s="4" customFormat="1" ht="24.75" customHeight="1">
      <c r="A6" s="76" t="s">
        <v>21</v>
      </c>
      <c r="B6" s="76"/>
      <c r="C6" s="76"/>
      <c r="D6" s="76"/>
      <c r="E6" s="76"/>
      <c r="F6" s="76"/>
    </row>
    <row r="7" spans="1:6" s="4" customFormat="1" ht="24.75" customHeight="1">
      <c r="A7" s="77" t="s">
        <v>20</v>
      </c>
      <c r="B7" s="77"/>
      <c r="C7" s="77"/>
      <c r="D7" s="77"/>
      <c r="E7" s="77"/>
      <c r="F7" s="77"/>
    </row>
    <row r="8" spans="1:6" ht="39" customHeight="1">
      <c r="A8" s="59" t="s">
        <v>8</v>
      </c>
      <c r="B8" s="57" t="s">
        <v>9</v>
      </c>
      <c r="C8" s="58"/>
      <c r="D8" s="58"/>
      <c r="E8" s="75" t="s">
        <v>10</v>
      </c>
      <c r="F8" s="75"/>
    </row>
    <row r="9" spans="1:6" s="11" customFormat="1" ht="30" customHeight="1">
      <c r="A9" s="69">
        <v>1</v>
      </c>
      <c r="B9" s="42" t="s">
        <v>49</v>
      </c>
      <c r="C9" s="43" t="s">
        <v>50</v>
      </c>
      <c r="D9" s="43" t="s">
        <v>11</v>
      </c>
      <c r="E9" s="80">
        <f>VZ_Land_RETTOE_REG!E9</f>
        <v>5</v>
      </c>
      <c r="F9" s="80"/>
    </row>
    <row r="10" spans="1:6" s="11" customFormat="1" ht="30" customHeight="1">
      <c r="A10" s="69">
        <v>2</v>
      </c>
      <c r="B10" s="42" t="s">
        <v>51</v>
      </c>
      <c r="C10" s="43" t="s">
        <v>52</v>
      </c>
      <c r="D10" s="43"/>
      <c r="E10" s="80">
        <f>VZ_Land_RETTOE_REG!E10</f>
        <v>1</v>
      </c>
      <c r="F10" s="80"/>
    </row>
    <row r="11" spans="1:6" s="11" customFormat="1" ht="30" customHeight="1">
      <c r="A11" s="69">
        <v>3</v>
      </c>
      <c r="B11" s="42" t="s">
        <v>53</v>
      </c>
      <c r="C11" s="43" t="s">
        <v>54</v>
      </c>
      <c r="D11" s="43"/>
      <c r="E11" s="80">
        <f>VZ_Land_RETTOE_REG!E11</f>
        <v>3</v>
      </c>
      <c r="F11" s="80"/>
    </row>
    <row r="12" spans="1:6" s="11" customFormat="1" ht="30" customHeight="1">
      <c r="A12" s="69">
        <v>4</v>
      </c>
      <c r="B12" s="42" t="s">
        <v>55</v>
      </c>
      <c r="C12" s="43" t="s">
        <v>44</v>
      </c>
      <c r="D12" s="43"/>
      <c r="E12" s="80">
        <f>VZ_Land_RETTOE_REG!E12</f>
        <v>24</v>
      </c>
      <c r="F12" s="80"/>
    </row>
    <row r="13" spans="1:6" s="11" customFormat="1" ht="30" customHeight="1">
      <c r="A13" s="69">
        <v>5</v>
      </c>
      <c r="B13" s="42" t="s">
        <v>56</v>
      </c>
      <c r="C13" s="43" t="s">
        <v>57</v>
      </c>
      <c r="D13" s="43"/>
      <c r="E13" s="80">
        <f>VZ_Land_RETTOE_REG!E13</f>
        <v>1</v>
      </c>
      <c r="F13" s="80"/>
    </row>
  </sheetData>
  <mergeCells count="19">
    <mergeCell ref="E13:F13"/>
    <mergeCell ref="E9:F9"/>
    <mergeCell ref="E10:F10"/>
    <mergeCell ref="E11:F11"/>
    <mergeCell ref="E12:F12"/>
    <mergeCell ref="E8:F8"/>
    <mergeCell ref="A6:F6"/>
    <mergeCell ref="A7:F7"/>
    <mergeCell ref="D3:E3"/>
    <mergeCell ref="D4:E4"/>
    <mergeCell ref="D5:E5"/>
    <mergeCell ref="A5:C5"/>
    <mergeCell ref="A4:C4"/>
    <mergeCell ref="A1:B1"/>
    <mergeCell ref="A2:B2"/>
    <mergeCell ref="A3:B3"/>
    <mergeCell ref="F1:F2"/>
    <mergeCell ref="F3:F4"/>
    <mergeCell ref="D1:E2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600" verticalDpi="600" orientation="portrait" paperSize="9" scale="63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21484375" style="1" customWidth="1"/>
    <col min="2" max="2" width="19.88671875" style="25" bestFit="1" customWidth="1"/>
    <col min="3" max="3" width="18.21484375" style="1" customWidth="1"/>
    <col min="4" max="4" width="7.5546875" style="1" customWidth="1"/>
    <col min="5" max="5" width="17.77734375" style="1" customWidth="1"/>
    <col min="6" max="6" width="15.21484375" style="26" bestFit="1" customWidth="1"/>
    <col min="7" max="7" width="10.6640625" style="26" customWidth="1"/>
    <col min="8" max="15" width="10.6640625" style="1" customWidth="1"/>
    <col min="16" max="16384" width="10.88671875" style="1" customWidth="1"/>
  </cols>
  <sheetData>
    <row r="1" spans="1:15" ht="30" customHeight="1">
      <c r="A1" s="70" t="s">
        <v>0</v>
      </c>
      <c r="B1" s="70"/>
      <c r="C1" s="2" t="s">
        <v>42</v>
      </c>
      <c r="D1" s="74" t="s">
        <v>46</v>
      </c>
      <c r="E1" s="74"/>
      <c r="F1" s="74"/>
      <c r="G1" s="74"/>
      <c r="H1" s="74"/>
      <c r="I1" s="74"/>
      <c r="J1" s="74"/>
      <c r="K1" s="74"/>
      <c r="L1" s="74"/>
      <c r="M1" s="71" t="s">
        <v>47</v>
      </c>
      <c r="N1" s="71"/>
      <c r="O1" s="44"/>
    </row>
    <row r="2" spans="1:15" ht="30" customHeight="1">
      <c r="A2" s="70" t="s">
        <v>1</v>
      </c>
      <c r="B2" s="70"/>
      <c r="C2" s="3" t="s">
        <v>43</v>
      </c>
      <c r="D2" s="74"/>
      <c r="E2" s="74"/>
      <c r="F2" s="74"/>
      <c r="G2" s="74"/>
      <c r="H2" s="74"/>
      <c r="I2" s="74"/>
      <c r="J2" s="74"/>
      <c r="K2" s="74"/>
      <c r="L2" s="74"/>
      <c r="M2" s="71"/>
      <c r="N2" s="71"/>
      <c r="O2" s="44"/>
    </row>
    <row r="3" spans="1:15" ht="36.75" customHeight="1">
      <c r="A3" s="70" t="s">
        <v>3</v>
      </c>
      <c r="B3" s="70"/>
      <c r="C3" s="27" t="s">
        <v>28</v>
      </c>
      <c r="D3" s="81" t="s">
        <v>2</v>
      </c>
      <c r="E3" s="74"/>
      <c r="F3" s="74"/>
      <c r="G3" s="74"/>
      <c r="H3" s="74"/>
      <c r="I3" s="74"/>
      <c r="J3" s="74"/>
      <c r="K3" s="74"/>
      <c r="L3" s="74"/>
      <c r="M3" s="73" t="s">
        <v>22</v>
      </c>
      <c r="N3" s="73"/>
      <c r="O3" s="45"/>
    </row>
    <row r="4" spans="1:15" ht="30" customHeight="1">
      <c r="A4" s="83"/>
      <c r="B4" s="83"/>
      <c r="C4" s="83"/>
      <c r="D4" s="82" t="s">
        <v>5</v>
      </c>
      <c r="E4" s="82"/>
      <c r="F4" s="82"/>
      <c r="G4" s="82"/>
      <c r="H4" s="82"/>
      <c r="I4" s="82"/>
      <c r="J4" s="82"/>
      <c r="K4" s="82"/>
      <c r="L4" s="82"/>
      <c r="M4" s="73"/>
      <c r="N4" s="73"/>
      <c r="O4" s="45"/>
    </row>
    <row r="5" spans="1:14" ht="39.75" customHeight="1">
      <c r="A5" s="78" t="s">
        <v>6</v>
      </c>
      <c r="B5" s="78"/>
      <c r="C5" s="78"/>
      <c r="D5" s="74" t="s">
        <v>7</v>
      </c>
      <c r="E5" s="74"/>
      <c r="F5" s="74"/>
      <c r="G5" s="74"/>
      <c r="H5" s="74"/>
      <c r="I5" s="74"/>
      <c r="J5" s="74"/>
      <c r="K5" s="74"/>
      <c r="L5" s="82"/>
      <c r="M5" s="84" t="s">
        <v>48</v>
      </c>
      <c r="N5" s="84"/>
    </row>
    <row r="6" spans="1:15" ht="30" customHeight="1">
      <c r="A6" s="76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30" customHeight="1">
      <c r="A7" s="77" t="s">
        <v>20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4" ht="49.5" customHeight="1">
      <c r="A8" s="59" t="s">
        <v>8</v>
      </c>
      <c r="B8" s="57" t="s">
        <v>9</v>
      </c>
      <c r="C8" s="58"/>
      <c r="D8" s="58"/>
      <c r="E8" s="64" t="s">
        <v>10</v>
      </c>
      <c r="F8" s="65" t="s">
        <v>58</v>
      </c>
      <c r="G8" s="66" t="s">
        <v>12</v>
      </c>
      <c r="H8" s="67" t="s">
        <v>13</v>
      </c>
      <c r="I8" s="66" t="s">
        <v>14</v>
      </c>
      <c r="J8" s="67" t="s">
        <v>15</v>
      </c>
      <c r="K8" s="66" t="s">
        <v>16</v>
      </c>
      <c r="L8" s="67" t="s">
        <v>17</v>
      </c>
      <c r="M8" s="66" t="s">
        <v>18</v>
      </c>
      <c r="N8" s="67" t="s">
        <v>19</v>
      </c>
    </row>
    <row r="9" spans="1:14" s="11" customFormat="1" ht="24.75" customHeight="1">
      <c r="A9" s="62">
        <v>1</v>
      </c>
      <c r="B9" s="13" t="s">
        <v>49</v>
      </c>
      <c r="C9" s="14" t="s">
        <v>50</v>
      </c>
      <c r="D9" s="15" t="s">
        <v>11</v>
      </c>
      <c r="E9" s="68">
        <f>SUM(F9:N9)</f>
        <v>5</v>
      </c>
      <c r="F9" s="41">
        <v>0</v>
      </c>
      <c r="G9" s="41">
        <f>VZ_Land_RETTOE_Bezirke!F9</f>
        <v>3</v>
      </c>
      <c r="H9" s="41">
        <f>VZ_Land_RETTOE_Bezirke!K9+VZ_Land_RETTOE_Bezirke!U9</f>
        <v>2</v>
      </c>
      <c r="I9" s="41">
        <f>VZ_Land_RETTOE_Bezirke!H9+VZ_Land_RETTOE_Bezirke!O9</f>
        <v>0</v>
      </c>
      <c r="J9" s="41">
        <f>VZ_Land_RETTOE_Bezirke!I9+VZ_Land_RETTOE_Bezirke!J9+VZ_Land_RETTOE_Bezirke!T9</f>
        <v>0</v>
      </c>
      <c r="K9" s="41">
        <f>VZ_Land_RETTOE_Bezirke!L9+VZ_Land_RETTOE_Bezirke!V9</f>
        <v>0</v>
      </c>
      <c r="L9" s="41">
        <f>VZ_Land_RETTOE_Bezirke!G9+VZ_Land_RETTOE_Bezirke!R9</f>
        <v>0</v>
      </c>
      <c r="M9" s="41">
        <f>VZ_Land_RETTOE_Bezirke!P9+VZ_Land_RETTOE_Bezirke!Q9</f>
        <v>0</v>
      </c>
      <c r="N9" s="41">
        <f>VZ_Land_RETTOE_Bezirke!M9+VZ_Land_RETTOE_Bezirke!N9+VZ_Land_RETTOE_Bezirke!S9</f>
        <v>0</v>
      </c>
    </row>
    <row r="10" spans="1:14" s="11" customFormat="1" ht="24.75" customHeight="1">
      <c r="A10" s="62">
        <v>2</v>
      </c>
      <c r="B10" s="13" t="s">
        <v>51</v>
      </c>
      <c r="C10" s="14" t="s">
        <v>52</v>
      </c>
      <c r="D10" s="15"/>
      <c r="E10" s="68">
        <f>SUM(F10:N10)</f>
        <v>1</v>
      </c>
      <c r="F10" s="41">
        <v>0</v>
      </c>
      <c r="G10" s="41">
        <f>VZ_Land_RETTOE_Bezirke!F10</f>
        <v>1</v>
      </c>
      <c r="H10" s="41">
        <f>VZ_Land_RETTOE_Bezirke!K10+VZ_Land_RETTOE_Bezirke!U10</f>
        <v>0</v>
      </c>
      <c r="I10" s="41">
        <f>VZ_Land_RETTOE_Bezirke!H10+VZ_Land_RETTOE_Bezirke!O10</f>
        <v>0</v>
      </c>
      <c r="J10" s="41">
        <f>VZ_Land_RETTOE_Bezirke!I10+VZ_Land_RETTOE_Bezirke!J10+VZ_Land_RETTOE_Bezirke!T10</f>
        <v>0</v>
      </c>
      <c r="K10" s="41">
        <f>VZ_Land_RETTOE_Bezirke!L10+VZ_Land_RETTOE_Bezirke!V10</f>
        <v>0</v>
      </c>
      <c r="L10" s="41">
        <f>VZ_Land_RETTOE_Bezirke!G10+VZ_Land_RETTOE_Bezirke!R10</f>
        <v>0</v>
      </c>
      <c r="M10" s="41">
        <f>VZ_Land_RETTOE_Bezirke!P10+VZ_Land_RETTOE_Bezirke!Q10</f>
        <v>0</v>
      </c>
      <c r="N10" s="41">
        <f>VZ_Land_RETTOE_Bezirke!M10+VZ_Land_RETTOE_Bezirke!N10+VZ_Land_RETTOE_Bezirke!S10</f>
        <v>0</v>
      </c>
    </row>
    <row r="11" spans="1:14" s="11" customFormat="1" ht="24.75" customHeight="1">
      <c r="A11" s="62">
        <v>3</v>
      </c>
      <c r="B11" s="13" t="s">
        <v>53</v>
      </c>
      <c r="C11" s="14" t="s">
        <v>54</v>
      </c>
      <c r="D11" s="15"/>
      <c r="E11" s="68">
        <f>SUM(F11:N11)</f>
        <v>3</v>
      </c>
      <c r="F11" s="41">
        <v>0</v>
      </c>
      <c r="G11" s="41">
        <f>VZ_Land_RETTOE_Bezirke!F11</f>
        <v>2</v>
      </c>
      <c r="H11" s="41">
        <f>VZ_Land_RETTOE_Bezirke!K11+VZ_Land_RETTOE_Bezirke!U11</f>
        <v>0</v>
      </c>
      <c r="I11" s="41">
        <f>VZ_Land_RETTOE_Bezirke!H11+VZ_Land_RETTOE_Bezirke!O11</f>
        <v>0</v>
      </c>
      <c r="J11" s="41">
        <f>VZ_Land_RETTOE_Bezirke!I11+VZ_Land_RETTOE_Bezirke!J11+VZ_Land_RETTOE_Bezirke!T11</f>
        <v>0</v>
      </c>
      <c r="K11" s="41">
        <f>VZ_Land_RETTOE_Bezirke!L11+VZ_Land_RETTOE_Bezirke!V11</f>
        <v>1</v>
      </c>
      <c r="L11" s="41">
        <f>VZ_Land_RETTOE_Bezirke!G11+VZ_Land_RETTOE_Bezirke!R11</f>
        <v>0</v>
      </c>
      <c r="M11" s="41">
        <f>VZ_Land_RETTOE_Bezirke!P11+VZ_Land_RETTOE_Bezirke!Q11</f>
        <v>0</v>
      </c>
      <c r="N11" s="41">
        <f>VZ_Land_RETTOE_Bezirke!M11+VZ_Land_RETTOE_Bezirke!N11+VZ_Land_RETTOE_Bezirke!S11</f>
        <v>0</v>
      </c>
    </row>
    <row r="12" spans="1:14" s="11" customFormat="1" ht="24.75" customHeight="1">
      <c r="A12" s="62">
        <v>4</v>
      </c>
      <c r="B12" s="13" t="s">
        <v>55</v>
      </c>
      <c r="C12" s="14" t="s">
        <v>44</v>
      </c>
      <c r="D12" s="15"/>
      <c r="E12" s="68">
        <f>SUM(F12:N12)</f>
        <v>24</v>
      </c>
      <c r="F12" s="41">
        <v>0</v>
      </c>
      <c r="G12" s="41">
        <f>VZ_Land_RETTOE_Bezirke!F12</f>
        <v>23</v>
      </c>
      <c r="H12" s="41">
        <f>VZ_Land_RETTOE_Bezirke!K12+VZ_Land_RETTOE_Bezirke!U12</f>
        <v>0</v>
      </c>
      <c r="I12" s="41">
        <f>VZ_Land_RETTOE_Bezirke!H12+VZ_Land_RETTOE_Bezirke!O12</f>
        <v>0</v>
      </c>
      <c r="J12" s="41">
        <f>VZ_Land_RETTOE_Bezirke!I12+VZ_Land_RETTOE_Bezirke!J12+VZ_Land_RETTOE_Bezirke!T12</f>
        <v>0</v>
      </c>
      <c r="K12" s="41">
        <f>VZ_Land_RETTOE_Bezirke!L12+VZ_Land_RETTOE_Bezirke!V12</f>
        <v>1</v>
      </c>
      <c r="L12" s="41">
        <f>VZ_Land_RETTOE_Bezirke!G12+VZ_Land_RETTOE_Bezirke!R12</f>
        <v>0</v>
      </c>
      <c r="M12" s="41">
        <f>VZ_Land_RETTOE_Bezirke!P12+VZ_Land_RETTOE_Bezirke!Q12</f>
        <v>0</v>
      </c>
      <c r="N12" s="41">
        <f>VZ_Land_RETTOE_Bezirke!M12+VZ_Land_RETTOE_Bezirke!N12+VZ_Land_RETTOE_Bezirke!S12</f>
        <v>0</v>
      </c>
    </row>
    <row r="13" spans="1:14" s="11" customFormat="1" ht="24.75" customHeight="1">
      <c r="A13" s="62">
        <v>5</v>
      </c>
      <c r="B13" s="13" t="s">
        <v>56</v>
      </c>
      <c r="C13" s="14" t="s">
        <v>57</v>
      </c>
      <c r="D13" s="15"/>
      <c r="E13" s="68">
        <f>SUM(F13:N13)</f>
        <v>1</v>
      </c>
      <c r="F13" s="41">
        <v>0</v>
      </c>
      <c r="G13" s="41">
        <f>VZ_Land_RETTOE_Bezirke!F13</f>
        <v>1</v>
      </c>
      <c r="H13" s="41">
        <f>VZ_Land_RETTOE_Bezirke!K13+VZ_Land_RETTOE_Bezirke!U13</f>
        <v>0</v>
      </c>
      <c r="I13" s="41">
        <f>VZ_Land_RETTOE_Bezirke!H13+VZ_Land_RETTOE_Bezirke!O13</f>
        <v>0</v>
      </c>
      <c r="J13" s="41">
        <f>VZ_Land_RETTOE_Bezirke!I13+VZ_Land_RETTOE_Bezirke!J13+VZ_Land_RETTOE_Bezirke!T13</f>
        <v>0</v>
      </c>
      <c r="K13" s="41">
        <f>VZ_Land_RETTOE_Bezirke!L13+VZ_Land_RETTOE_Bezirke!V13</f>
        <v>0</v>
      </c>
      <c r="L13" s="41">
        <f>VZ_Land_RETTOE_Bezirke!G13+VZ_Land_RETTOE_Bezirke!R13</f>
        <v>0</v>
      </c>
      <c r="M13" s="41">
        <f>VZ_Land_RETTOE_Bezirke!P13+VZ_Land_RETTOE_Bezirke!Q13</f>
        <v>0</v>
      </c>
      <c r="N13" s="41">
        <f>VZ_Land_RETTOE_Bezirke!M13+VZ_Land_RETTOE_Bezirke!N13+VZ_Land_RETTOE_Bezirke!S13</f>
        <v>0</v>
      </c>
    </row>
  </sheetData>
  <mergeCells count="14">
    <mergeCell ref="A1:B1"/>
    <mergeCell ref="A2:B2"/>
    <mergeCell ref="A6:O6"/>
    <mergeCell ref="A7:O7"/>
    <mergeCell ref="A5:C5"/>
    <mergeCell ref="A3:B3"/>
    <mergeCell ref="A4:C4"/>
    <mergeCell ref="M1:N2"/>
    <mergeCell ref="M3:N4"/>
    <mergeCell ref="M5:N5"/>
    <mergeCell ref="D1:L2"/>
    <mergeCell ref="D3:L3"/>
    <mergeCell ref="D4:L4"/>
    <mergeCell ref="D5:L5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6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1" customWidth="1"/>
    <col min="2" max="2" width="19.88671875" style="25" bestFit="1" customWidth="1"/>
    <col min="3" max="3" width="19.77734375" style="1" customWidth="1"/>
    <col min="4" max="4" width="7.3359375" style="1" customWidth="1"/>
    <col min="5" max="5" width="9.5546875" style="1" customWidth="1"/>
    <col min="6" max="6" width="10.6640625" style="26" customWidth="1"/>
    <col min="7" max="13" width="10.6640625" style="1" customWidth="1"/>
    <col min="14" max="16384" width="10.88671875" style="1" customWidth="1"/>
  </cols>
  <sheetData>
    <row r="1" spans="1:22" ht="30" customHeight="1">
      <c r="A1" s="70" t="s">
        <v>0</v>
      </c>
      <c r="B1" s="70"/>
      <c r="C1" s="2" t="s">
        <v>42</v>
      </c>
      <c r="D1" s="74" t="s">
        <v>46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1" t="s">
        <v>47</v>
      </c>
      <c r="V1" s="71"/>
    </row>
    <row r="2" spans="1:22" ht="30" customHeight="1">
      <c r="A2" s="70" t="s">
        <v>1</v>
      </c>
      <c r="B2" s="70"/>
      <c r="C2" s="3" t="s">
        <v>43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1"/>
      <c r="V2" s="71"/>
    </row>
    <row r="3" spans="1:22" ht="30" customHeight="1">
      <c r="A3" s="70" t="s">
        <v>3</v>
      </c>
      <c r="B3" s="70"/>
      <c r="C3" s="27" t="s">
        <v>27</v>
      </c>
      <c r="D3" s="74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3" t="s">
        <v>22</v>
      </c>
      <c r="V3" s="73"/>
    </row>
    <row r="4" spans="1:22" ht="30" customHeight="1">
      <c r="A4" s="83"/>
      <c r="B4" s="83"/>
      <c r="C4" s="83"/>
      <c r="D4" s="82" t="s">
        <v>5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73"/>
      <c r="V4" s="73"/>
    </row>
    <row r="5" spans="1:22" ht="39.75" customHeight="1">
      <c r="A5" s="78" t="s">
        <v>6</v>
      </c>
      <c r="B5" s="78"/>
      <c r="C5" s="78"/>
      <c r="D5" s="74" t="s">
        <v>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82"/>
      <c r="U5" s="84" t="s">
        <v>48</v>
      </c>
      <c r="V5" s="84"/>
    </row>
    <row r="6" spans="1:22" ht="30" customHeight="1">
      <c r="A6" s="76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s="4" customFormat="1" ht="30" customHeight="1">
      <c r="A7" s="77" t="s">
        <v>20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54" customHeight="1">
      <c r="A8" s="59" t="s">
        <v>8</v>
      </c>
      <c r="B8" s="85" t="s">
        <v>9</v>
      </c>
      <c r="C8" s="85"/>
      <c r="D8" s="85"/>
      <c r="E8" s="60" t="s">
        <v>29</v>
      </c>
      <c r="F8" s="61" t="s">
        <v>23</v>
      </c>
      <c r="G8" s="59" t="s">
        <v>24</v>
      </c>
      <c r="H8" s="61" t="s">
        <v>45</v>
      </c>
      <c r="I8" s="59" t="s">
        <v>25</v>
      </c>
      <c r="J8" s="61" t="s">
        <v>26</v>
      </c>
      <c r="K8" s="59" t="s">
        <v>30</v>
      </c>
      <c r="L8" s="61" t="s">
        <v>31</v>
      </c>
      <c r="M8" s="59" t="s">
        <v>32</v>
      </c>
      <c r="N8" s="61" t="s">
        <v>33</v>
      </c>
      <c r="O8" s="59" t="s">
        <v>34</v>
      </c>
      <c r="P8" s="61" t="s">
        <v>35</v>
      </c>
      <c r="Q8" s="59" t="s">
        <v>36</v>
      </c>
      <c r="R8" s="61" t="s">
        <v>37</v>
      </c>
      <c r="S8" s="59" t="s">
        <v>38</v>
      </c>
      <c r="T8" s="61" t="s">
        <v>39</v>
      </c>
      <c r="U8" s="59" t="s">
        <v>40</v>
      </c>
      <c r="V8" s="61" t="s">
        <v>41</v>
      </c>
    </row>
    <row r="9" spans="1:22" s="11" customFormat="1" ht="24.75" customHeight="1">
      <c r="A9" s="62">
        <v>1</v>
      </c>
      <c r="B9" s="13" t="s">
        <v>49</v>
      </c>
      <c r="C9" s="14" t="s">
        <v>50</v>
      </c>
      <c r="D9" s="15" t="s">
        <v>11</v>
      </c>
      <c r="E9" s="63">
        <f>SUM(F9:V9)</f>
        <v>5</v>
      </c>
      <c r="F9" s="10">
        <f>SUM(VZ_Land_RETTOE_Eingabe!F9:H9)</f>
        <v>3</v>
      </c>
      <c r="G9" s="10">
        <f>SUM(VZ_Land_RETTOE_Eingabe!I9:K9)</f>
        <v>0</v>
      </c>
      <c r="H9" s="10">
        <f>SUM(VZ_Land_RETTOE_Eingabe!L9:N9)</f>
        <v>0</v>
      </c>
      <c r="I9" s="10">
        <f>SUM(VZ_Land_RETTOE_Eingabe!O9:Q9)</f>
        <v>0</v>
      </c>
      <c r="J9" s="10">
        <f>SUM(VZ_Land_RETTOE_Eingabe!R9:T9)</f>
        <v>0</v>
      </c>
      <c r="K9" s="10">
        <f>SUM(VZ_Land_RETTOE_Eingabe!U9:W9)</f>
        <v>2</v>
      </c>
      <c r="L9" s="10">
        <f>SUM(VZ_Land_RETTOE_Eingabe!X9:Z9)</f>
        <v>0</v>
      </c>
      <c r="M9" s="10">
        <f>SUM(VZ_Land_RETTOE_Eingabe!AA9:AC9)</f>
        <v>0</v>
      </c>
      <c r="N9" s="10">
        <f>SUM(VZ_Land_RETTOE_Eingabe!AD9:AF9)</f>
        <v>0</v>
      </c>
      <c r="O9" s="10">
        <f>SUM(VZ_Land_RETTOE_Eingabe!AG9:AI9)</f>
        <v>0</v>
      </c>
      <c r="P9" s="10">
        <f>SUM(VZ_Land_RETTOE_Eingabe!AJ9:AL9)</f>
        <v>0</v>
      </c>
      <c r="Q9" s="10">
        <f>SUM(VZ_Land_RETTOE_Eingabe!AM9:AO9)</f>
        <v>0</v>
      </c>
      <c r="R9" s="10">
        <f>SUM(VZ_Land_RETTOE_Eingabe!AP9:AR9)</f>
        <v>0</v>
      </c>
      <c r="S9" s="10">
        <f>SUM(VZ_Land_RETTOE_Eingabe!AS9:AU9)</f>
        <v>0</v>
      </c>
      <c r="T9" s="10">
        <f>SUM(VZ_Land_RETTOE_Eingabe!AV9:AX9)</f>
        <v>0</v>
      </c>
      <c r="U9" s="10">
        <f>SUM(VZ_Land_RETTOE_Eingabe!AY9:BA9)</f>
        <v>0</v>
      </c>
      <c r="V9" s="10">
        <f>SUM(VZ_Land_RETTOE_Eingabe!BB9:BD9)</f>
        <v>0</v>
      </c>
    </row>
    <row r="10" spans="1:22" s="11" customFormat="1" ht="24.75" customHeight="1">
      <c r="A10" s="62">
        <v>2</v>
      </c>
      <c r="B10" s="13" t="s">
        <v>51</v>
      </c>
      <c r="C10" s="14" t="s">
        <v>52</v>
      </c>
      <c r="D10" s="15"/>
      <c r="E10" s="63">
        <f>SUM(F10:V10)</f>
        <v>1</v>
      </c>
      <c r="F10" s="10">
        <f>SUM(VZ_Land_RETTOE_Eingabe!F10:H10)</f>
        <v>1</v>
      </c>
      <c r="G10" s="10">
        <f>SUM(VZ_Land_RETTOE_Eingabe!I10:K10)</f>
        <v>0</v>
      </c>
      <c r="H10" s="10">
        <f>SUM(VZ_Land_RETTOE_Eingabe!L10:N10)</f>
        <v>0</v>
      </c>
      <c r="I10" s="10">
        <f>SUM(VZ_Land_RETTOE_Eingabe!O10:Q10)</f>
        <v>0</v>
      </c>
      <c r="J10" s="10">
        <f>SUM(VZ_Land_RETTOE_Eingabe!R10:T10)</f>
        <v>0</v>
      </c>
      <c r="K10" s="10">
        <f>SUM(VZ_Land_RETTOE_Eingabe!U10:W10)</f>
        <v>0</v>
      </c>
      <c r="L10" s="10">
        <f>SUM(VZ_Land_RETTOE_Eingabe!X10:Z10)</f>
        <v>0</v>
      </c>
      <c r="M10" s="10">
        <f>SUM(VZ_Land_RETTOE_Eingabe!AA10:AC10)</f>
        <v>0</v>
      </c>
      <c r="N10" s="10">
        <f>SUM(VZ_Land_RETTOE_Eingabe!AD10:AF10)</f>
        <v>0</v>
      </c>
      <c r="O10" s="10">
        <f>SUM(VZ_Land_RETTOE_Eingabe!AG10:AI10)</f>
        <v>0</v>
      </c>
      <c r="P10" s="10">
        <f>SUM(VZ_Land_RETTOE_Eingabe!AJ10:AL10)</f>
        <v>0</v>
      </c>
      <c r="Q10" s="10">
        <f>SUM(VZ_Land_RETTOE_Eingabe!AM10:AO10)</f>
        <v>0</v>
      </c>
      <c r="R10" s="10">
        <f>SUM(VZ_Land_RETTOE_Eingabe!AP10:AR10)</f>
        <v>0</v>
      </c>
      <c r="S10" s="10">
        <f>SUM(VZ_Land_RETTOE_Eingabe!AS10:AU10)</f>
        <v>0</v>
      </c>
      <c r="T10" s="10">
        <f>SUM(VZ_Land_RETTOE_Eingabe!AV10:AX10)</f>
        <v>0</v>
      </c>
      <c r="U10" s="10">
        <f>SUM(VZ_Land_RETTOE_Eingabe!AY10:BA10)</f>
        <v>0</v>
      </c>
      <c r="V10" s="10">
        <f>SUM(VZ_Land_RETTOE_Eingabe!BB10:BD10)</f>
        <v>0</v>
      </c>
    </row>
    <row r="11" spans="1:22" s="11" customFormat="1" ht="24.75" customHeight="1">
      <c r="A11" s="62">
        <v>3</v>
      </c>
      <c r="B11" s="13" t="s">
        <v>53</v>
      </c>
      <c r="C11" s="14" t="s">
        <v>54</v>
      </c>
      <c r="D11" s="15"/>
      <c r="E11" s="63">
        <f>SUM(F11:V11)</f>
        <v>3</v>
      </c>
      <c r="F11" s="10">
        <f>SUM(VZ_Land_RETTOE_Eingabe!F11:H11)</f>
        <v>2</v>
      </c>
      <c r="G11" s="10">
        <f>SUM(VZ_Land_RETTOE_Eingabe!I11:K11)</f>
        <v>0</v>
      </c>
      <c r="H11" s="10">
        <f>SUM(VZ_Land_RETTOE_Eingabe!L11:N11)</f>
        <v>0</v>
      </c>
      <c r="I11" s="10">
        <f>SUM(VZ_Land_RETTOE_Eingabe!O11:Q11)</f>
        <v>0</v>
      </c>
      <c r="J11" s="10">
        <f>SUM(VZ_Land_RETTOE_Eingabe!R11:T11)</f>
        <v>0</v>
      </c>
      <c r="K11" s="10">
        <f>SUM(VZ_Land_RETTOE_Eingabe!U11:W11)</f>
        <v>0</v>
      </c>
      <c r="L11" s="10">
        <f>SUM(VZ_Land_RETTOE_Eingabe!X11:Z11)</f>
        <v>1</v>
      </c>
      <c r="M11" s="10">
        <f>SUM(VZ_Land_RETTOE_Eingabe!AA11:AC11)</f>
        <v>0</v>
      </c>
      <c r="N11" s="10">
        <f>SUM(VZ_Land_RETTOE_Eingabe!AD11:AF11)</f>
        <v>0</v>
      </c>
      <c r="O11" s="10">
        <f>SUM(VZ_Land_RETTOE_Eingabe!AG11:AI11)</f>
        <v>0</v>
      </c>
      <c r="P11" s="10">
        <f>SUM(VZ_Land_RETTOE_Eingabe!AJ11:AL11)</f>
        <v>0</v>
      </c>
      <c r="Q11" s="10">
        <f>SUM(VZ_Land_RETTOE_Eingabe!AM11:AO11)</f>
        <v>0</v>
      </c>
      <c r="R11" s="10">
        <f>SUM(VZ_Land_RETTOE_Eingabe!AP11:AR11)</f>
        <v>0</v>
      </c>
      <c r="S11" s="10">
        <f>SUM(VZ_Land_RETTOE_Eingabe!AS11:AU11)</f>
        <v>0</v>
      </c>
      <c r="T11" s="10">
        <f>SUM(VZ_Land_RETTOE_Eingabe!AV11:AX11)</f>
        <v>0</v>
      </c>
      <c r="U11" s="10">
        <f>SUM(VZ_Land_RETTOE_Eingabe!AY11:BA11)</f>
        <v>0</v>
      </c>
      <c r="V11" s="10">
        <f>SUM(VZ_Land_RETTOE_Eingabe!BB11:BD11)</f>
        <v>0</v>
      </c>
    </row>
    <row r="12" spans="1:22" s="11" customFormat="1" ht="24.75" customHeight="1">
      <c r="A12" s="62">
        <v>4</v>
      </c>
      <c r="B12" s="13" t="s">
        <v>55</v>
      </c>
      <c r="C12" s="14" t="s">
        <v>44</v>
      </c>
      <c r="D12" s="15"/>
      <c r="E12" s="63">
        <f>SUM(F12:V12)</f>
        <v>24</v>
      </c>
      <c r="F12" s="10">
        <f>SUM(VZ_Land_RETTOE_Eingabe!F12:H12)</f>
        <v>23</v>
      </c>
      <c r="G12" s="10">
        <f>SUM(VZ_Land_RETTOE_Eingabe!I12:K12)</f>
        <v>0</v>
      </c>
      <c r="H12" s="10">
        <f>SUM(VZ_Land_RETTOE_Eingabe!L12:N12)</f>
        <v>0</v>
      </c>
      <c r="I12" s="10">
        <f>SUM(VZ_Land_RETTOE_Eingabe!O12:Q12)</f>
        <v>0</v>
      </c>
      <c r="J12" s="10">
        <f>SUM(VZ_Land_RETTOE_Eingabe!R12:T12)</f>
        <v>0</v>
      </c>
      <c r="K12" s="10">
        <f>SUM(VZ_Land_RETTOE_Eingabe!U12:W12)</f>
        <v>0</v>
      </c>
      <c r="L12" s="10">
        <f>SUM(VZ_Land_RETTOE_Eingabe!X12:Z12)</f>
        <v>1</v>
      </c>
      <c r="M12" s="10">
        <f>SUM(VZ_Land_RETTOE_Eingabe!AA12:AC12)</f>
        <v>0</v>
      </c>
      <c r="N12" s="10">
        <f>SUM(VZ_Land_RETTOE_Eingabe!AD12:AF12)</f>
        <v>0</v>
      </c>
      <c r="O12" s="10">
        <f>SUM(VZ_Land_RETTOE_Eingabe!AG12:AI12)</f>
        <v>0</v>
      </c>
      <c r="P12" s="10">
        <f>SUM(VZ_Land_RETTOE_Eingabe!AJ12:AL12)</f>
        <v>0</v>
      </c>
      <c r="Q12" s="10">
        <f>SUM(VZ_Land_RETTOE_Eingabe!AM12:AO12)</f>
        <v>0</v>
      </c>
      <c r="R12" s="10">
        <f>SUM(VZ_Land_RETTOE_Eingabe!AP12:AR12)</f>
        <v>0</v>
      </c>
      <c r="S12" s="10">
        <f>SUM(VZ_Land_RETTOE_Eingabe!AS12:AU12)</f>
        <v>0</v>
      </c>
      <c r="T12" s="10">
        <f>SUM(VZ_Land_RETTOE_Eingabe!AV12:AX12)</f>
        <v>0</v>
      </c>
      <c r="U12" s="10">
        <f>SUM(VZ_Land_RETTOE_Eingabe!AY12:BA12)</f>
        <v>0</v>
      </c>
      <c r="V12" s="10">
        <f>SUM(VZ_Land_RETTOE_Eingabe!BB12:BD12)</f>
        <v>0</v>
      </c>
    </row>
    <row r="13" spans="1:22" s="11" customFormat="1" ht="24.75" customHeight="1">
      <c r="A13" s="62">
        <v>5</v>
      </c>
      <c r="B13" s="13" t="s">
        <v>56</v>
      </c>
      <c r="C13" s="14" t="s">
        <v>57</v>
      </c>
      <c r="D13" s="15"/>
      <c r="E13" s="63">
        <f>SUM(F13:V13)</f>
        <v>1</v>
      </c>
      <c r="F13" s="10">
        <f>SUM(VZ_Land_RETTOE_Eingabe!F13:H13)</f>
        <v>1</v>
      </c>
      <c r="G13" s="10">
        <f>SUM(VZ_Land_RETTOE_Eingabe!I13:K13)</f>
        <v>0</v>
      </c>
      <c r="H13" s="10">
        <f>SUM(VZ_Land_RETTOE_Eingabe!L13:N13)</f>
        <v>0</v>
      </c>
      <c r="I13" s="10">
        <f>SUM(VZ_Land_RETTOE_Eingabe!O13:Q13)</f>
        <v>0</v>
      </c>
      <c r="J13" s="10">
        <f>SUM(VZ_Land_RETTOE_Eingabe!R13:T13)</f>
        <v>0</v>
      </c>
      <c r="K13" s="10">
        <f>SUM(VZ_Land_RETTOE_Eingabe!U13:W13)</f>
        <v>0</v>
      </c>
      <c r="L13" s="10">
        <f>SUM(VZ_Land_RETTOE_Eingabe!X13:Z13)</f>
        <v>0</v>
      </c>
      <c r="M13" s="10">
        <f>SUM(VZ_Land_RETTOE_Eingabe!AA13:AC13)</f>
        <v>0</v>
      </c>
      <c r="N13" s="10">
        <f>SUM(VZ_Land_RETTOE_Eingabe!AD13:AF13)</f>
        <v>0</v>
      </c>
      <c r="O13" s="10">
        <f>SUM(VZ_Land_RETTOE_Eingabe!AG13:AI13)</f>
        <v>0</v>
      </c>
      <c r="P13" s="10">
        <f>SUM(VZ_Land_RETTOE_Eingabe!AJ13:AL13)</f>
        <v>0</v>
      </c>
      <c r="Q13" s="10">
        <f>SUM(VZ_Land_RETTOE_Eingabe!AM13:AO13)</f>
        <v>0</v>
      </c>
      <c r="R13" s="10">
        <f>SUM(VZ_Land_RETTOE_Eingabe!AP13:AR13)</f>
        <v>0</v>
      </c>
      <c r="S13" s="10">
        <f>SUM(VZ_Land_RETTOE_Eingabe!AS13:AU13)</f>
        <v>0</v>
      </c>
      <c r="T13" s="10">
        <f>SUM(VZ_Land_RETTOE_Eingabe!AV13:AX13)</f>
        <v>0</v>
      </c>
      <c r="U13" s="10">
        <f>SUM(VZ_Land_RETTOE_Eingabe!AY13:BA13)</f>
        <v>0</v>
      </c>
      <c r="V13" s="10">
        <f>SUM(VZ_Land_RETTOE_Eingabe!BB13:BD13)</f>
        <v>0</v>
      </c>
    </row>
  </sheetData>
  <mergeCells count="15">
    <mergeCell ref="U5:V5"/>
    <mergeCell ref="A4:C4"/>
    <mergeCell ref="D1:T2"/>
    <mergeCell ref="D3:T3"/>
    <mergeCell ref="D4:T4"/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1" customWidth="1"/>
    <col min="2" max="2" width="19.88671875" style="25" bestFit="1" customWidth="1"/>
    <col min="3" max="3" width="19.77734375" style="1" customWidth="1"/>
    <col min="4" max="4" width="7.3359375" style="1" customWidth="1"/>
    <col min="5" max="5" width="9.5546875" style="1" customWidth="1"/>
    <col min="6" max="8" width="10.6640625" style="26" customWidth="1"/>
    <col min="9" max="29" width="10.6640625" style="1" customWidth="1"/>
    <col min="30" max="16384" width="10.88671875" style="1" customWidth="1"/>
  </cols>
  <sheetData>
    <row r="1" spans="1:56" ht="30" customHeight="1">
      <c r="A1" s="70" t="s">
        <v>0</v>
      </c>
      <c r="B1" s="70"/>
      <c r="C1" s="2" t="s">
        <v>42</v>
      </c>
      <c r="D1" s="74" t="s">
        <v>46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46"/>
      <c r="AX1" s="46"/>
      <c r="AY1" s="71" t="s">
        <v>47</v>
      </c>
      <c r="AZ1" s="71"/>
      <c r="BA1" s="71"/>
      <c r="BB1" s="71"/>
      <c r="BC1" s="71"/>
      <c r="BD1" s="71"/>
    </row>
    <row r="2" spans="1:56" ht="30" customHeight="1">
      <c r="A2" s="70" t="s">
        <v>1</v>
      </c>
      <c r="B2" s="70"/>
      <c r="C2" s="3" t="s">
        <v>43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46"/>
      <c r="AX2" s="46"/>
      <c r="AY2" s="71"/>
      <c r="AZ2" s="71"/>
      <c r="BA2" s="71"/>
      <c r="BB2" s="71"/>
      <c r="BC2" s="71"/>
      <c r="BD2" s="71"/>
    </row>
    <row r="3" spans="1:56" ht="30" customHeight="1">
      <c r="A3" s="70" t="s">
        <v>3</v>
      </c>
      <c r="B3" s="70"/>
      <c r="C3" s="27" t="s">
        <v>59</v>
      </c>
      <c r="D3" s="74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46"/>
      <c r="AX3" s="46"/>
      <c r="AY3" s="73" t="s">
        <v>22</v>
      </c>
      <c r="AZ3" s="73"/>
      <c r="BA3" s="73"/>
      <c r="BB3" s="73"/>
      <c r="BC3" s="73"/>
      <c r="BD3" s="73"/>
    </row>
    <row r="4" spans="1:56" ht="30" customHeight="1" thickBot="1">
      <c r="A4" s="83"/>
      <c r="B4" s="83"/>
      <c r="C4" s="83"/>
      <c r="D4" s="82" t="s">
        <v>5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47"/>
      <c r="AX4" s="47"/>
      <c r="AY4" s="73"/>
      <c r="AZ4" s="73"/>
      <c r="BA4" s="73"/>
      <c r="BB4" s="73"/>
      <c r="BC4" s="73"/>
      <c r="BD4" s="73"/>
    </row>
    <row r="5" spans="1:56" ht="39.75" customHeight="1" thickBot="1">
      <c r="A5" s="78" t="s">
        <v>6</v>
      </c>
      <c r="B5" s="78"/>
      <c r="C5" s="78"/>
      <c r="D5" s="74" t="s">
        <v>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82"/>
      <c r="AW5" s="47"/>
      <c r="AX5" s="47"/>
      <c r="AY5" s="86" t="s">
        <v>48</v>
      </c>
      <c r="AZ5" s="87"/>
      <c r="BA5" s="87"/>
      <c r="BB5" s="87"/>
      <c r="BC5" s="87"/>
      <c r="BD5" s="88"/>
    </row>
    <row r="6" spans="1:56" ht="30" customHeight="1">
      <c r="A6" s="76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</row>
    <row r="7" spans="1:56" s="4" customFormat="1" ht="30" customHeight="1" thickBot="1">
      <c r="A7" s="77" t="s">
        <v>20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</row>
    <row r="8" spans="1:56" ht="54" customHeight="1" thickBot="1">
      <c r="A8" s="28" t="s">
        <v>8</v>
      </c>
      <c r="B8" s="89" t="s">
        <v>9</v>
      </c>
      <c r="C8" s="89"/>
      <c r="D8" s="89"/>
      <c r="E8" s="29" t="s">
        <v>29</v>
      </c>
      <c r="F8" s="37" t="s">
        <v>23</v>
      </c>
      <c r="G8" s="48" t="s">
        <v>60</v>
      </c>
      <c r="H8" s="48" t="s">
        <v>61</v>
      </c>
      <c r="I8" s="38" t="s">
        <v>24</v>
      </c>
      <c r="J8" s="38" t="s">
        <v>60</v>
      </c>
      <c r="K8" s="38" t="s">
        <v>61</v>
      </c>
      <c r="L8" s="39" t="s">
        <v>45</v>
      </c>
      <c r="M8" s="39" t="s">
        <v>60</v>
      </c>
      <c r="N8" s="39" t="s">
        <v>61</v>
      </c>
      <c r="O8" s="38" t="s">
        <v>25</v>
      </c>
      <c r="P8" s="38" t="s">
        <v>60</v>
      </c>
      <c r="Q8" s="38" t="s">
        <v>61</v>
      </c>
      <c r="R8" s="39" t="s">
        <v>26</v>
      </c>
      <c r="S8" s="39" t="s">
        <v>60</v>
      </c>
      <c r="T8" s="39" t="s">
        <v>61</v>
      </c>
      <c r="U8" s="38" t="s">
        <v>30</v>
      </c>
      <c r="V8" s="38" t="s">
        <v>60</v>
      </c>
      <c r="W8" s="38" t="s">
        <v>61</v>
      </c>
      <c r="X8" s="39" t="s">
        <v>31</v>
      </c>
      <c r="Y8" s="39" t="s">
        <v>60</v>
      </c>
      <c r="Z8" s="39" t="s">
        <v>61</v>
      </c>
      <c r="AA8" s="38" t="s">
        <v>32</v>
      </c>
      <c r="AB8" s="38" t="s">
        <v>60</v>
      </c>
      <c r="AC8" s="38" t="s">
        <v>61</v>
      </c>
      <c r="AD8" s="39" t="s">
        <v>33</v>
      </c>
      <c r="AE8" s="39" t="s">
        <v>60</v>
      </c>
      <c r="AF8" s="39" t="s">
        <v>61</v>
      </c>
      <c r="AG8" s="38" t="s">
        <v>34</v>
      </c>
      <c r="AH8" s="38" t="s">
        <v>60</v>
      </c>
      <c r="AI8" s="38" t="s">
        <v>61</v>
      </c>
      <c r="AJ8" s="39" t="s">
        <v>35</v>
      </c>
      <c r="AK8" s="39" t="s">
        <v>60</v>
      </c>
      <c r="AL8" s="39" t="s">
        <v>61</v>
      </c>
      <c r="AM8" s="38" t="s">
        <v>36</v>
      </c>
      <c r="AN8" s="38" t="s">
        <v>60</v>
      </c>
      <c r="AO8" s="38" t="s">
        <v>61</v>
      </c>
      <c r="AP8" s="39" t="s">
        <v>37</v>
      </c>
      <c r="AQ8" s="39" t="s">
        <v>60</v>
      </c>
      <c r="AR8" s="39" t="s">
        <v>61</v>
      </c>
      <c r="AS8" s="38" t="s">
        <v>38</v>
      </c>
      <c r="AT8" s="38" t="s">
        <v>60</v>
      </c>
      <c r="AU8" s="38" t="s">
        <v>61</v>
      </c>
      <c r="AV8" s="39" t="s">
        <v>39</v>
      </c>
      <c r="AW8" s="39" t="s">
        <v>60</v>
      </c>
      <c r="AX8" s="39" t="s">
        <v>61</v>
      </c>
      <c r="AY8" s="38" t="s">
        <v>40</v>
      </c>
      <c r="AZ8" s="52" t="s">
        <v>60</v>
      </c>
      <c r="BA8" s="52" t="s">
        <v>61</v>
      </c>
      <c r="BB8" s="39" t="s">
        <v>62</v>
      </c>
      <c r="BC8" s="48" t="s">
        <v>60</v>
      </c>
      <c r="BD8" s="40" t="s">
        <v>61</v>
      </c>
    </row>
    <row r="9" spans="1:56" s="11" customFormat="1" ht="24.75" customHeight="1">
      <c r="A9" s="5">
        <v>1</v>
      </c>
      <c r="B9" s="6" t="s">
        <v>49</v>
      </c>
      <c r="C9" s="7" t="s">
        <v>50</v>
      </c>
      <c r="D9" s="8" t="s">
        <v>11</v>
      </c>
      <c r="E9" s="9">
        <f>SUM(F9:BD9)</f>
        <v>5</v>
      </c>
      <c r="F9" s="30">
        <v>3</v>
      </c>
      <c r="G9" s="49">
        <v>0</v>
      </c>
      <c r="H9" s="4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2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53">
        <v>0</v>
      </c>
      <c r="BA9" s="53">
        <v>0</v>
      </c>
      <c r="BB9" s="53">
        <v>0</v>
      </c>
      <c r="BC9" s="53">
        <v>0</v>
      </c>
      <c r="BD9" s="32">
        <v>0</v>
      </c>
    </row>
    <row r="10" spans="1:56" s="11" customFormat="1" ht="24.75" customHeight="1">
      <c r="A10" s="12">
        <v>2</v>
      </c>
      <c r="B10" s="13" t="s">
        <v>51</v>
      </c>
      <c r="C10" s="14" t="s">
        <v>52</v>
      </c>
      <c r="D10" s="15"/>
      <c r="E10" s="16">
        <f>SUM(F10:BD10)</f>
        <v>1</v>
      </c>
      <c r="F10" s="33">
        <v>1</v>
      </c>
      <c r="G10" s="50">
        <v>0</v>
      </c>
      <c r="H10" s="5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54">
        <v>0</v>
      </c>
      <c r="BA10" s="54">
        <v>0</v>
      </c>
      <c r="BB10" s="54">
        <v>0</v>
      </c>
      <c r="BC10" s="54">
        <v>0</v>
      </c>
      <c r="BD10" s="34">
        <v>0</v>
      </c>
    </row>
    <row r="11" spans="1:56" s="11" customFormat="1" ht="24.75" customHeight="1">
      <c r="A11" s="12">
        <v>3</v>
      </c>
      <c r="B11" s="13" t="s">
        <v>53</v>
      </c>
      <c r="C11" s="14" t="s">
        <v>54</v>
      </c>
      <c r="D11" s="15"/>
      <c r="E11" s="16">
        <f>SUM(F11:BD11)</f>
        <v>3</v>
      </c>
      <c r="F11" s="33">
        <v>2</v>
      </c>
      <c r="G11" s="50">
        <v>0</v>
      </c>
      <c r="H11" s="5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54">
        <v>0</v>
      </c>
      <c r="BA11" s="54">
        <v>0</v>
      </c>
      <c r="BB11" s="54">
        <v>0</v>
      </c>
      <c r="BC11" s="54">
        <v>0</v>
      </c>
      <c r="BD11" s="34">
        <v>0</v>
      </c>
    </row>
    <row r="12" spans="1:56" s="11" customFormat="1" ht="24.75" customHeight="1">
      <c r="A12" s="12">
        <v>4</v>
      </c>
      <c r="B12" s="13" t="s">
        <v>55</v>
      </c>
      <c r="C12" s="14" t="s">
        <v>44</v>
      </c>
      <c r="D12" s="15"/>
      <c r="E12" s="16">
        <f>SUM(F12:BD12)</f>
        <v>24</v>
      </c>
      <c r="F12" s="33">
        <v>23</v>
      </c>
      <c r="G12" s="50">
        <v>0</v>
      </c>
      <c r="H12" s="5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54">
        <v>0</v>
      </c>
      <c r="BA12" s="54">
        <v>0</v>
      </c>
      <c r="BB12" s="54">
        <v>0</v>
      </c>
      <c r="BC12" s="54">
        <v>0</v>
      </c>
      <c r="BD12" s="34">
        <v>0</v>
      </c>
    </row>
    <row r="13" spans="1:56" s="11" customFormat="1" ht="24.75" customHeight="1" thickBot="1">
      <c r="A13" s="17">
        <v>5</v>
      </c>
      <c r="B13" s="18" t="s">
        <v>56</v>
      </c>
      <c r="C13" s="19" t="s">
        <v>57</v>
      </c>
      <c r="D13" s="20"/>
      <c r="E13" s="21">
        <f>SUM(F13:BD13)</f>
        <v>1</v>
      </c>
      <c r="F13" s="35">
        <v>1</v>
      </c>
      <c r="G13" s="51">
        <v>0</v>
      </c>
      <c r="H13" s="51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55">
        <v>0</v>
      </c>
      <c r="BA13" s="55">
        <v>0</v>
      </c>
      <c r="BB13" s="55">
        <v>0</v>
      </c>
      <c r="BC13" s="55">
        <v>0</v>
      </c>
      <c r="BD13" s="36">
        <v>0</v>
      </c>
    </row>
    <row r="14" spans="2:56" s="24" customFormat="1" ht="28.5" customHeight="1">
      <c r="B14" s="23"/>
      <c r="F14" s="24">
        <f aca="true" t="shared" si="0" ref="F14:AK14">SUM(F9:F13)</f>
        <v>30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2</v>
      </c>
      <c r="V14" s="24">
        <f t="shared" si="0"/>
        <v>0</v>
      </c>
      <c r="W14" s="24">
        <f t="shared" si="0"/>
        <v>0</v>
      </c>
      <c r="X14" s="24">
        <f t="shared" si="0"/>
        <v>2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0</v>
      </c>
      <c r="AL14" s="24">
        <f aca="true" t="shared" si="1" ref="AL14:BD14">SUM(AL9:AL13)</f>
        <v>0</v>
      </c>
      <c r="AM14" s="24">
        <f t="shared" si="1"/>
        <v>0</v>
      </c>
      <c r="AN14" s="24">
        <f t="shared" si="1"/>
        <v>0</v>
      </c>
      <c r="AO14" s="24">
        <f t="shared" si="1"/>
        <v>0</v>
      </c>
      <c r="AP14" s="24">
        <f t="shared" si="1"/>
        <v>0</v>
      </c>
      <c r="AQ14" s="24">
        <f t="shared" si="1"/>
        <v>0</v>
      </c>
      <c r="AR14" s="24">
        <f t="shared" si="1"/>
        <v>0</v>
      </c>
      <c r="AS14" s="24">
        <f t="shared" si="1"/>
        <v>0</v>
      </c>
      <c r="AT14" s="24">
        <f t="shared" si="1"/>
        <v>0</v>
      </c>
      <c r="AU14" s="24">
        <f t="shared" si="1"/>
        <v>0</v>
      </c>
      <c r="AV14" s="24">
        <f t="shared" si="1"/>
        <v>0</v>
      </c>
      <c r="AW14" s="24">
        <f t="shared" si="1"/>
        <v>0</v>
      </c>
      <c r="AX14" s="24">
        <f t="shared" si="1"/>
        <v>0</v>
      </c>
      <c r="AY14" s="24">
        <f t="shared" si="1"/>
        <v>0</v>
      </c>
      <c r="AZ14" s="24">
        <f t="shared" si="1"/>
        <v>0</v>
      </c>
      <c r="BA14" s="24">
        <f t="shared" si="1"/>
        <v>0</v>
      </c>
      <c r="BB14" s="24">
        <f t="shared" si="1"/>
        <v>0</v>
      </c>
      <c r="BC14" s="24">
        <f t="shared" si="1"/>
        <v>0</v>
      </c>
      <c r="BD14" s="24">
        <f t="shared" si="1"/>
        <v>0</v>
      </c>
    </row>
  </sheetData>
  <mergeCells count="15">
    <mergeCell ref="A6:BD6"/>
    <mergeCell ref="D5:AV5"/>
    <mergeCell ref="B8:D8"/>
    <mergeCell ref="A1:B1"/>
    <mergeCell ref="A2:B2"/>
    <mergeCell ref="A3:B3"/>
    <mergeCell ref="A5:C5"/>
    <mergeCell ref="A7:BD7"/>
    <mergeCell ref="AY1:BD2"/>
    <mergeCell ref="AY3:BD4"/>
    <mergeCell ref="AY5:BD5"/>
    <mergeCell ref="A4:C4"/>
    <mergeCell ref="D1:AV2"/>
    <mergeCell ref="D3:AV3"/>
    <mergeCell ref="D4:A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2006-10-20T10:21:49Z</cp:lastPrinted>
  <dcterms:created xsi:type="dcterms:W3CDTF">1999-09-16T10:36:03Z</dcterms:created>
  <dcterms:modified xsi:type="dcterms:W3CDTF">2008-10-07T11:37:35Z</dcterms:modified>
  <cp:category/>
  <cp:version/>
  <cp:contentType/>
  <cp:contentStatus/>
</cp:coreProperties>
</file>