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firstSheet="12" activeTab="16"/>
  </bookViews>
  <sheets>
    <sheet name="Bruck an der Mur" sheetId="1" r:id="rId1"/>
    <sheet name="Deutschlandsberg" sheetId="2" r:id="rId2"/>
    <sheet name="Feldbach" sheetId="3" r:id="rId3"/>
    <sheet name="Fürstenfeld" sheetId="4" r:id="rId4"/>
    <sheet name="Graz-Umgebung" sheetId="5" r:id="rId5"/>
    <sheet name="Hartberg" sheetId="6" r:id="rId6"/>
    <sheet name="Judenburg" sheetId="7" r:id="rId7"/>
    <sheet name="Knittelfeld" sheetId="8" r:id="rId8"/>
    <sheet name="Leibnitz" sheetId="9" r:id="rId9"/>
    <sheet name="Leoben" sheetId="10" r:id="rId10"/>
    <sheet name="Liezen" sheetId="11" r:id="rId11"/>
    <sheet name="Mürzzuschlag" sheetId="12" r:id="rId12"/>
    <sheet name="Murau" sheetId="13" r:id="rId13"/>
    <sheet name="Radkersburg" sheetId="14" r:id="rId14"/>
    <sheet name="Voitsberg" sheetId="15" r:id="rId15"/>
    <sheet name="Weiz" sheetId="16" r:id="rId16"/>
    <sheet name="Land Steiermark" sheetId="17" r:id="rId17"/>
    <sheet name="Ausl_Beirat" sheetId="18" r:id="rId18"/>
  </sheets>
  <definedNames>
    <definedName name="_xlnm.Print_Titles" localSheetId="0">'Bruck an der Mur'!$1:$4</definedName>
    <definedName name="_xlnm.Print_Titles" localSheetId="1">'Deutschlandsberg'!$1:$4</definedName>
    <definedName name="_xlnm.Print_Titles" localSheetId="2">'Feldbach'!$1:$4</definedName>
    <definedName name="_xlnm.Print_Titles" localSheetId="3">'Fürstenfeld'!$1:$4</definedName>
    <definedName name="_xlnm.Print_Titles" localSheetId="4">'Graz-Umgebung'!$1:$4</definedName>
    <definedName name="_xlnm.Print_Titles" localSheetId="5">'Hartberg'!$1:$4</definedName>
    <definedName name="_xlnm.Print_Titles" localSheetId="6">'Judenburg'!$1:$4</definedName>
    <definedName name="_xlnm.Print_Titles" localSheetId="7">'Knittelfeld'!$1:$4</definedName>
    <definedName name="_xlnm.Print_Titles" localSheetId="16">'Land Steiermark'!$6:$8</definedName>
    <definedName name="_xlnm.Print_Titles" localSheetId="8">'Leibnitz'!$1:$4</definedName>
    <definedName name="_xlnm.Print_Titles" localSheetId="9">'Leoben'!$1:$4</definedName>
    <definedName name="_xlnm.Print_Titles" localSheetId="10">'Liezen'!$1:$4</definedName>
    <definedName name="_xlnm.Print_Titles" localSheetId="12">'Murau'!$1:$4</definedName>
    <definedName name="_xlnm.Print_Titles" localSheetId="11">'Mürzzuschlag'!$1:$4</definedName>
    <definedName name="_xlnm.Print_Titles" localSheetId="13">'Radkersburg'!$1:$4</definedName>
    <definedName name="_xlnm.Print_Titles" localSheetId="14">'Voitsberg'!$1:$4</definedName>
    <definedName name="_xlnm.Print_Titles" localSheetId="15">'Weiz'!$1:$4</definedName>
  </definedNames>
  <calcPr fullCalcOnLoad="1"/>
</workbook>
</file>

<file path=xl/sharedStrings.xml><?xml version="1.0" encoding="utf-8"?>
<sst xmlns="http://schemas.openxmlformats.org/spreadsheetml/2006/main" count="767" uniqueCount="577">
  <si>
    <t>Gemeinden</t>
  </si>
  <si>
    <t>Männer</t>
  </si>
  <si>
    <t>Frauen</t>
  </si>
  <si>
    <t>Insgesamt</t>
  </si>
  <si>
    <t xml:space="preserve"> Frauen</t>
  </si>
  <si>
    <t>Aflenz Kurort</t>
  </si>
  <si>
    <t>Aflenz Land</t>
  </si>
  <si>
    <t>Breitenau am Hochlantsch</t>
  </si>
  <si>
    <t>Bruck an der Mur</t>
  </si>
  <si>
    <t>Etmißl</t>
  </si>
  <si>
    <t>Frauenberg</t>
  </si>
  <si>
    <t>Gußwerk</t>
  </si>
  <si>
    <t>Halltal</t>
  </si>
  <si>
    <t>Kapfenberg</t>
  </si>
  <si>
    <t>Mariazell</t>
  </si>
  <si>
    <t>Oberaich</t>
  </si>
  <si>
    <t>Parschlug</t>
  </si>
  <si>
    <t>Pernegg an der Mur</t>
  </si>
  <si>
    <t>Sankt Ilgen</t>
  </si>
  <si>
    <t>St. Katharein an der Laming</t>
  </si>
  <si>
    <t>St. Lorenzen im Mürztal</t>
  </si>
  <si>
    <t>St. Marein im Mürztal</t>
  </si>
  <si>
    <t>St. Sebastian</t>
  </si>
  <si>
    <t>Thörl</t>
  </si>
  <si>
    <t>Tragöß</t>
  </si>
  <si>
    <t>Turnau</t>
  </si>
  <si>
    <t>Summe</t>
  </si>
  <si>
    <t>Aibl</t>
  </si>
  <si>
    <t>Bad Gams</t>
  </si>
  <si>
    <t>Deutschlandsberg</t>
  </si>
  <si>
    <t>Eibiswald</t>
  </si>
  <si>
    <t>Frauental an der Laßnitz</t>
  </si>
  <si>
    <t>Freiland bei Deutschlandsberg</t>
  </si>
  <si>
    <t>Garanas</t>
  </si>
  <si>
    <t>Georgsberg</t>
  </si>
  <si>
    <t>Greisdorf</t>
  </si>
  <si>
    <t>Gressenberg</t>
  </si>
  <si>
    <t>Groß Sankt Florian</t>
  </si>
  <si>
    <t>Großradl</t>
  </si>
  <si>
    <t>Gundersdorf</t>
  </si>
  <si>
    <t>Hollenegg</t>
  </si>
  <si>
    <t>Kloster</t>
  </si>
  <si>
    <t>Lannach</t>
  </si>
  <si>
    <t>Limberg bei Wies</t>
  </si>
  <si>
    <t>Marhof</t>
  </si>
  <si>
    <t>Osterwitz</t>
  </si>
  <si>
    <t>Pitschgau</t>
  </si>
  <si>
    <t>Pölfing - Brunn</t>
  </si>
  <si>
    <t>Preding</t>
  </si>
  <si>
    <t>Rassach</t>
  </si>
  <si>
    <t>Sankt Josef ( Weststeiermark )</t>
  </si>
  <si>
    <t>St. Martin im Sulmtal</t>
  </si>
  <si>
    <t>St. Oswald ob Eibiswald</t>
  </si>
  <si>
    <t>St. Peter im Sulmtal</t>
  </si>
  <si>
    <t>St. Stefan ob Stainz</t>
  </si>
  <si>
    <t>Schwanberg</t>
  </si>
  <si>
    <t>Soboth</t>
  </si>
  <si>
    <t>Stainz</t>
  </si>
  <si>
    <t>Stainztal</t>
  </si>
  <si>
    <t>Stallhof</t>
  </si>
  <si>
    <t>Sulmeck - Greith</t>
  </si>
  <si>
    <t>Trahütten</t>
  </si>
  <si>
    <t>Unterbergla</t>
  </si>
  <si>
    <t>Wernersdorf</t>
  </si>
  <si>
    <t>Wettmannstätten</t>
  </si>
  <si>
    <t>Wielfresen</t>
  </si>
  <si>
    <t>Wies</t>
  </si>
  <si>
    <t>Summen</t>
  </si>
  <si>
    <t>Auersbach</t>
  </si>
  <si>
    <t>Aug - Radisch</t>
  </si>
  <si>
    <t>Bad Gleichenberg</t>
  </si>
  <si>
    <t>Bairisch Kölldorf</t>
  </si>
  <si>
    <t>Baumgarten bei Gnas</t>
  </si>
  <si>
    <t>Breitenfeld an der Rittschein</t>
  </si>
  <si>
    <t>Edelsbach bei Feldbach</t>
  </si>
  <si>
    <t>Edelstauden</t>
  </si>
  <si>
    <t>Eichkögl</t>
  </si>
  <si>
    <t>Fehring</t>
  </si>
  <si>
    <t>Feldbach</t>
  </si>
  <si>
    <t>Fladnitz im Raabtal</t>
  </si>
  <si>
    <t>Frannach</t>
  </si>
  <si>
    <t>Frutten - Gießelsdorf</t>
  </si>
  <si>
    <t>Glojach</t>
  </si>
  <si>
    <t>Gnas</t>
  </si>
  <si>
    <t>Gniebing - Weißenbach</t>
  </si>
  <si>
    <t>Gossendorf</t>
  </si>
  <si>
    <t>Grabersdorf</t>
  </si>
  <si>
    <t>Hatzendorf</t>
  </si>
  <si>
    <t>Hohenbrugg - Weinberg</t>
  </si>
  <si>
    <t>Jagerberg</t>
  </si>
  <si>
    <t>Johnsdorf - Brunn</t>
  </si>
  <si>
    <t>Kapfenstein</t>
  </si>
  <si>
    <t>Kirchbach in der Steiermark</t>
  </si>
  <si>
    <t>Kirchberg an der Raab</t>
  </si>
  <si>
    <t>Kohlberg</t>
  </si>
  <si>
    <t>Kornberg bei Riegersburg</t>
  </si>
  <si>
    <t>Krusdorf</t>
  </si>
  <si>
    <t>Leitersdorf im Raabtal</t>
  </si>
  <si>
    <t>Lödersdorf</t>
  </si>
  <si>
    <t>Maierdorf</t>
  </si>
  <si>
    <t>Merkendorf</t>
  </si>
  <si>
    <t>Mitterlabill</t>
  </si>
  <si>
    <t>Mühldorf bei Feldbach</t>
  </si>
  <si>
    <t>Oberdorf am Hochegg</t>
  </si>
  <si>
    <t>Oberstorcha</t>
  </si>
  <si>
    <t>Paldau</t>
  </si>
  <si>
    <t>Perlsdorf</t>
  </si>
  <si>
    <t>Pertlstein</t>
  </si>
  <si>
    <t>Petersdorf II</t>
  </si>
  <si>
    <t>Pirching am Traubenberg</t>
  </si>
  <si>
    <t>Poppendorf</t>
  </si>
  <si>
    <t>Raabau</t>
  </si>
  <si>
    <t>Raning</t>
  </si>
  <si>
    <t>Riegersburg</t>
  </si>
  <si>
    <t>St. Anna am Aigen</t>
  </si>
  <si>
    <t>St. Stefan im Rosental</t>
  </si>
  <si>
    <t>Schwarzau im Schwarzautal</t>
  </si>
  <si>
    <t>Stainz bei Straden</t>
  </si>
  <si>
    <t>Studenzen</t>
  </si>
  <si>
    <t>Trautmannsdorf i. Oststeiermark</t>
  </si>
  <si>
    <t>Unterauersbach</t>
  </si>
  <si>
    <t>Unterlamm</t>
  </si>
  <si>
    <t>Zerlach</t>
  </si>
  <si>
    <t>Altenmarkt bei Fürstenfeld</t>
  </si>
  <si>
    <t>Blumau in Steiermark</t>
  </si>
  <si>
    <t>Burgau</t>
  </si>
  <si>
    <t>Fürstenfeld</t>
  </si>
  <si>
    <t>Großsteinbach</t>
  </si>
  <si>
    <t>Großwilfersdorf</t>
  </si>
  <si>
    <t>Hainersdorf</t>
  </si>
  <si>
    <t>Ilz</t>
  </si>
  <si>
    <t>Loipersdorf bei Fürstenfeld</t>
  </si>
  <si>
    <t>Nestelbach im Ilztal</t>
  </si>
  <si>
    <t>Ottendorf an der Rittschein</t>
  </si>
  <si>
    <t>Söchau</t>
  </si>
  <si>
    <t>Stein</t>
  </si>
  <si>
    <t>Übersbach</t>
  </si>
  <si>
    <t>Attendorf</t>
  </si>
  <si>
    <t>Brodingberg</t>
  </si>
  <si>
    <t>Deutschfeistritz</t>
  </si>
  <si>
    <t>Dobl</t>
  </si>
  <si>
    <t>Edelsgrub</t>
  </si>
  <si>
    <t>Eggersdorf bei Graz</t>
  </si>
  <si>
    <t>Eisbach</t>
  </si>
  <si>
    <t>Feldkirchen bei Graz</t>
  </si>
  <si>
    <t>Fernitz</t>
  </si>
  <si>
    <t>Frohnleiten</t>
  </si>
  <si>
    <t>Gössendorf</t>
  </si>
  <si>
    <t>Grambach</t>
  </si>
  <si>
    <t>Gratkorn</t>
  </si>
  <si>
    <t>Gratwein</t>
  </si>
  <si>
    <t>Großstübing</t>
  </si>
  <si>
    <t>Gschnaidt</t>
  </si>
  <si>
    <t>Hart bei Graz</t>
  </si>
  <si>
    <t>Haselsdorf - Tobelbad</t>
  </si>
  <si>
    <t>Hausmannstätten</t>
  </si>
  <si>
    <t>Hitzendorf</t>
  </si>
  <si>
    <t>Höf - Präbach</t>
  </si>
  <si>
    <t>Judendorf - Straßengel</t>
  </si>
  <si>
    <t>Kainbach</t>
  </si>
  <si>
    <t>Kalsdorf bei Graz</t>
  </si>
  <si>
    <t>Krumegg</t>
  </si>
  <si>
    <t>Kumberg</t>
  </si>
  <si>
    <t>Langegg bei Graz</t>
  </si>
  <si>
    <t>Laßnitzhöhe</t>
  </si>
  <si>
    <t>Lieboch</t>
  </si>
  <si>
    <t>Mellach</t>
  </si>
  <si>
    <t>Nestelbach bei Graz</t>
  </si>
  <si>
    <t>Peggau</t>
  </si>
  <si>
    <t>Pirka</t>
  </si>
  <si>
    <t>Purgstall bei Eggersdorf</t>
  </si>
  <si>
    <t>Raaba</t>
  </si>
  <si>
    <t>Röthelstein</t>
  </si>
  <si>
    <t>Rohrbach - Steinberg</t>
  </si>
  <si>
    <t>St. Bartholomä</t>
  </si>
  <si>
    <t>St. Marein bei Graz</t>
  </si>
  <si>
    <t>St. Oswald bei Plankenwarth</t>
  </si>
  <si>
    <t>St. Radegund bei Graz</t>
  </si>
  <si>
    <t>Schrems bei Frohnleiten</t>
  </si>
  <si>
    <t>Seiersberg</t>
  </si>
  <si>
    <t>Semriach</t>
  </si>
  <si>
    <t>Stattegg</t>
  </si>
  <si>
    <t>Stiwoll</t>
  </si>
  <si>
    <t>Thal</t>
  </si>
  <si>
    <t>Tulwitz</t>
  </si>
  <si>
    <t>Tyrnau</t>
  </si>
  <si>
    <t>Übelbach</t>
  </si>
  <si>
    <t>Unterpremstätten</t>
  </si>
  <si>
    <t>Vasoldsberg</t>
  </si>
  <si>
    <t>Weinitzen</t>
  </si>
  <si>
    <t>Werndorf</t>
  </si>
  <si>
    <t>Wundschuh</t>
  </si>
  <si>
    <t>Zettling</t>
  </si>
  <si>
    <t>Zwaring - Pöls</t>
  </si>
  <si>
    <t>Bad Waltersdorf</t>
  </si>
  <si>
    <t>Blaindorf</t>
  </si>
  <si>
    <t>Buch - Geiseldorf</t>
  </si>
  <si>
    <t>Dechantskirchen</t>
  </si>
  <si>
    <t>Dienersdorf</t>
  </si>
  <si>
    <t>Ebersdorf</t>
  </si>
  <si>
    <t>Eichberg</t>
  </si>
  <si>
    <t>Friedberg</t>
  </si>
  <si>
    <t>Grafendorf bei Hartberg</t>
  </si>
  <si>
    <t>Greinbach</t>
  </si>
  <si>
    <t>Großhart</t>
  </si>
  <si>
    <t>Hartberg</t>
  </si>
  <si>
    <t>Hartberg Umgebung</t>
  </si>
  <si>
    <t>Hartl</t>
  </si>
  <si>
    <t>Hofkirchen bei Hartberg</t>
  </si>
  <si>
    <t>Kaibing</t>
  </si>
  <si>
    <t>Kaindorf</t>
  </si>
  <si>
    <t>Lafnitz</t>
  </si>
  <si>
    <t>Limbach bei Neudau</t>
  </si>
  <si>
    <t>Mönichwald</t>
  </si>
  <si>
    <t>Neudau</t>
  </si>
  <si>
    <t>Pinggau</t>
  </si>
  <si>
    <t>Pöllau</t>
  </si>
  <si>
    <t>Pöllauberg</t>
  </si>
  <si>
    <t>Puchegg</t>
  </si>
  <si>
    <t>Rabenwald</t>
  </si>
  <si>
    <t>Riegersberg</t>
  </si>
  <si>
    <t>Rohr bei Hartberg</t>
  </si>
  <si>
    <t>Rohrbach an der Lafnitz</t>
  </si>
  <si>
    <t>Saifen - Boden</t>
  </si>
  <si>
    <t>St. Jakob im Walde</t>
  </si>
  <si>
    <t>St. Johann bei Herberstein</t>
  </si>
  <si>
    <t>St. Johann in der Haide</t>
  </si>
  <si>
    <t>St. Lorenzen am Wechsel</t>
  </si>
  <si>
    <t>St. Magdalena am Lemberg</t>
  </si>
  <si>
    <t>Schachen bei Vorau</t>
  </si>
  <si>
    <t>Schäffern</t>
  </si>
  <si>
    <t>Schlag bei Thalberg</t>
  </si>
  <si>
    <t>Schönegg bei Pöllau</t>
  </si>
  <si>
    <t>Sebersdorf</t>
  </si>
  <si>
    <t>Siegersdorf bei Herberstein</t>
  </si>
  <si>
    <t>Sonnhofen</t>
  </si>
  <si>
    <t>Stambach</t>
  </si>
  <si>
    <t>Stubenberg</t>
  </si>
  <si>
    <t>Tiefenbach bei Kaindorf</t>
  </si>
  <si>
    <t>Vorau</t>
  </si>
  <si>
    <t>Vornholz</t>
  </si>
  <si>
    <t>Waldbach</t>
  </si>
  <si>
    <t>Wenigzell</t>
  </si>
  <si>
    <t>Wörth an der Lafnitz</t>
  </si>
  <si>
    <t>Amering</t>
  </si>
  <si>
    <t>Bretstein</t>
  </si>
  <si>
    <t>Eppenstein</t>
  </si>
  <si>
    <t>Fohnsdorf</t>
  </si>
  <si>
    <t>Hohentauern</t>
  </si>
  <si>
    <t>Judenburg</t>
  </si>
  <si>
    <t>Maria Buch - Feistritz</t>
  </si>
  <si>
    <t>Obdach</t>
  </si>
  <si>
    <t>Oberkurzheim</t>
  </si>
  <si>
    <t>Oberweg</t>
  </si>
  <si>
    <t>Oberzeiring</t>
  </si>
  <si>
    <t>Pöls</t>
  </si>
  <si>
    <t>Pusterwald</t>
  </si>
  <si>
    <t>Reifling</t>
  </si>
  <si>
    <t>Reisstraße</t>
  </si>
  <si>
    <t>St. Anna am Lavantegg</t>
  </si>
  <si>
    <t>St. Georgen ob Judenburg</t>
  </si>
  <si>
    <t>St. Johann am Tauern</t>
  </si>
  <si>
    <t>St. Oswald - Möderbrugg</t>
  </si>
  <si>
    <t>St. Peter ob Judenburg</t>
  </si>
  <si>
    <t>St. Wolfgang - Kienberg</t>
  </si>
  <si>
    <t>Unzmarkt - Frauenburg</t>
  </si>
  <si>
    <t>Weißkirchen in Steiermark</t>
  </si>
  <si>
    <t>Zeltweg</t>
  </si>
  <si>
    <t>Apfelberg</t>
  </si>
  <si>
    <t>Feistritz bei Knittelfeld</t>
  </si>
  <si>
    <t>Flatschach</t>
  </si>
  <si>
    <t>Gaal</t>
  </si>
  <si>
    <t>Großlobming</t>
  </si>
  <si>
    <t>Kleinlobming</t>
  </si>
  <si>
    <t>Knittelfeld</t>
  </si>
  <si>
    <t>Kobenz</t>
  </si>
  <si>
    <t>Rachau</t>
  </si>
  <si>
    <t>St. Lorenzen bei Knittelfeld</t>
  </si>
  <si>
    <t>St. Marein bei Knittelfeld</t>
  </si>
  <si>
    <t>St. Margarethen bei Knittelfeld</t>
  </si>
  <si>
    <t>Seckau</t>
  </si>
  <si>
    <t>Spielberg bei Knittelfeld</t>
  </si>
  <si>
    <t>Allerheiligen bei Wildon</t>
  </si>
  <si>
    <t>Arnfels</t>
  </si>
  <si>
    <t>Berghausen</t>
  </si>
  <si>
    <t>Breitenfeld am Tannenriegel</t>
  </si>
  <si>
    <t>Ehrenhausen</t>
  </si>
  <si>
    <t>Eichberg - Trautenburg</t>
  </si>
  <si>
    <t>Empersdorf</t>
  </si>
  <si>
    <t>Gabersdorf</t>
  </si>
  <si>
    <t>Gamlitz</t>
  </si>
  <si>
    <t>Glanz an der Weinstraße</t>
  </si>
  <si>
    <t>Gleinstätten</t>
  </si>
  <si>
    <t>Gralla</t>
  </si>
  <si>
    <t>Großklein</t>
  </si>
  <si>
    <t>Hainsdorf im Schwarzautal</t>
  </si>
  <si>
    <t>Heiligenkreuz am Waasen</t>
  </si>
  <si>
    <t>Heimschuh</t>
  </si>
  <si>
    <t>Hengsberg</t>
  </si>
  <si>
    <t>Kaindorf an der Sulm</t>
  </si>
  <si>
    <t>Kitzeck im Sausal</t>
  </si>
  <si>
    <t>Lang</t>
  </si>
  <si>
    <t>Lebring - Sankt Margarethen</t>
  </si>
  <si>
    <t>Leibnitz</t>
  </si>
  <si>
    <t>Leutschach</t>
  </si>
  <si>
    <t>Oberhaag</t>
  </si>
  <si>
    <t>Obervogau</t>
  </si>
  <si>
    <t>Pistorf</t>
  </si>
  <si>
    <t>Ragnitz</t>
  </si>
  <si>
    <t>Ratsch an der Weinstraße</t>
  </si>
  <si>
    <t>Retznei</t>
  </si>
  <si>
    <t>St. Andrä - Höch</t>
  </si>
  <si>
    <t>St. Georgen an der Stiefing</t>
  </si>
  <si>
    <t>St. Johann im Saggautal</t>
  </si>
  <si>
    <t>St. Nikolai im Sausal</t>
  </si>
  <si>
    <t>St. Nikolai ob Draßling</t>
  </si>
  <si>
    <t>St. Ulrich am Waasen</t>
  </si>
  <si>
    <t>St. Veit am Vogau</t>
  </si>
  <si>
    <t>Schloßberg</t>
  </si>
  <si>
    <t>Seggauberg</t>
  </si>
  <si>
    <t>Spielfeld</t>
  </si>
  <si>
    <t>Stocking</t>
  </si>
  <si>
    <t>Straß in Steiermark</t>
  </si>
  <si>
    <t>Sulztal an der Weinstraße</t>
  </si>
  <si>
    <t>Tillmitsch</t>
  </si>
  <si>
    <t>Vogau</t>
  </si>
  <si>
    <t>Wagna</t>
  </si>
  <si>
    <t>Weitendorf</t>
  </si>
  <si>
    <t>Wildon</t>
  </si>
  <si>
    <t>Wolfsberg im Schwarzautal</t>
  </si>
  <si>
    <t>Eisenerz</t>
  </si>
  <si>
    <t>Gai</t>
  </si>
  <si>
    <t>Hafning bei Trofaiach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</si>
  <si>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</si>
  <si>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</si>
  <si>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</si>
  <si>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</si>
  <si>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</si>
  <si>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</si>
  <si>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</si>
  <si>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</si>
  <si>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</si>
  <si>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St. Michael in Obersteiermark</t>
  </si>
  <si>
    <t>St. Peter - Freienstein</t>
  </si>
  <si>
    <t>St. Stefan ob Leoben</t>
  </si>
  <si>
    <t>Traboch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</si>
  <si>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</si>
  <si>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</si>
  <si>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</si>
  <si>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</si>
  <si>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</si>
  <si>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</si>
  <si>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</si>
  <si>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St. Gallen</t>
  </si>
  <si>
    <t>Ardning</t>
  </si>
  <si>
    <t>Bad Aussee</t>
  </si>
  <si>
    <t>Bad Mitterndorf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</si>
  <si>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</si>
  <si>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</si>
  <si>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</si>
  <si>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</si>
  <si>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</si>
  <si>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</si>
  <si>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</si>
  <si>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</si>
  <si>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</si>
  <si>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</si>
  <si>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</si>
  <si>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</si>
  <si>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</si>
  <si>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</si>
  <si>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</si>
  <si>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</si>
  <si>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</si>
  <si>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</si>
  <si>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Niederöblarn</t>
  </si>
  <si>
    <t>Öblarn</t>
  </si>
  <si>
    <t>Oppenberg</t>
  </si>
  <si>
    <t>Palfau</t>
  </si>
  <si>
    <t>Pichl - Kainisch</t>
  </si>
  <si>
    <t>Pichl - Preunegg</t>
  </si>
  <si>
    <t>Pruggern</t>
  </si>
  <si>
    <t>Pürgg - Trautenfels</t>
  </si>
  <si>
    <t>Ramsau am Dachstein</t>
  </si>
  <si>
    <t>Rohrmoos - Untertal</t>
  </si>
  <si>
    <t>Rottenmann</t>
  </si>
  <si>
    <t>St. Gallen</t>
  </si>
  <si>
    <t>St. Martin am Grimming</t>
  </si>
  <si>
    <t>St. Nikolai im Sölktal</t>
  </si>
  <si>
    <t>Schladming</t>
  </si>
  <si>
    <t>Selzthal</t>
  </si>
  <si>
    <t>Stainach</t>
  </si>
  <si>
    <t>Tauplitz</t>
  </si>
  <si>
    <t>Treglwang</t>
  </si>
  <si>
    <t>Trieben</t>
  </si>
  <si>
    <t>Weißenbach an der Enns</t>
  </si>
  <si>
    <t>Weißenbach bei Liezen</t>
  </si>
  <si>
    <t>Weng bei Admont</t>
  </si>
  <si>
    <t>Wildalpen</t>
  </si>
  <si>
    <t>Wörschach</t>
  </si>
  <si>
    <t>Allerheiligen im Mürztal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</si>
  <si>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</si>
  <si>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</si>
  <si>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</si>
  <si>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</si>
  <si>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</si>
  <si>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</si>
  <si>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</si>
  <si>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</si>
  <si>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</si>
  <si>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</si>
  <si>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</si>
  <si>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</si>
  <si>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Mütztal</t>
  </si>
  <si>
    <t>Veitsch</t>
  </si>
  <si>
    <t>Wartberg im Mürztal</t>
  </si>
  <si>
    <t>Dürnstein in der Steiermark</t>
  </si>
  <si>
    <t>Falkendorf</t>
  </si>
  <si>
    <t>Frojach - Katsch</t>
  </si>
  <si>
    <t>Krakaudorf</t>
  </si>
  <si>
    <t>Krakauhintermühlen</t>
  </si>
  <si>
    <t>Krakauschatten</t>
  </si>
  <si>
    <t>Kulm am Zirbitz</t>
  </si>
  <si>
    <t>Laßnitz bei Murau</t>
  </si>
  <si>
    <t>Mariahof</t>
  </si>
  <si>
    <t>Mühlen</t>
  </si>
  <si>
    <t>Murau</t>
  </si>
  <si>
    <t>Neumarkt in Steiermark</t>
  </si>
  <si>
    <t>Niederwölz</t>
  </si>
  <si>
    <t>Oberwölz Stadt</t>
  </si>
  <si>
    <t>Oberwölz Umgebung</t>
  </si>
  <si>
    <t>Perchau am Sattel</t>
  </si>
  <si>
    <t>Predlitz - Turrach</t>
  </si>
  <si>
    <t>Ranten</t>
  </si>
  <si>
    <t>Rinegg</t>
  </si>
  <si>
    <t>St. Blasen</t>
  </si>
  <si>
    <t>St. Georgen ob Murau</t>
  </si>
  <si>
    <t>St. Lambrecht</t>
  </si>
  <si>
    <t>St. Lorenzen bei Scheifling</t>
  </si>
  <si>
    <t>St. Marein bei Neumarkt</t>
  </si>
  <si>
    <t>St. Peter am Kammersberg</t>
  </si>
  <si>
    <t>St. Ruprecht ob Murau</t>
  </si>
  <si>
    <t>Scheifling</t>
  </si>
  <si>
    <t>Schöder</t>
  </si>
  <si>
    <t>Schönberg - Lachtal</t>
  </si>
  <si>
    <t>Stadl an der Mur</t>
  </si>
  <si>
    <t>Stolzalpe</t>
  </si>
  <si>
    <t>Teufenbach</t>
  </si>
  <si>
    <t>Triebendorf</t>
  </si>
  <si>
    <t>Winklern bei Oberwölz</t>
  </si>
  <si>
    <t>Zeutschach</t>
  </si>
  <si>
    <t>Bad Radkersburg</t>
  </si>
  <si>
    <t>Bierbaum am Auersbach</t>
  </si>
  <si>
    <t>Deutsch Goritz</t>
  </si>
  <si>
    <t>Dietersdorf am Gnasbach</t>
  </si>
  <si>
    <t>Eichfeld</t>
  </si>
  <si>
    <t>Gosdorf</t>
  </si>
  <si>
    <t>Halbenrain</t>
  </si>
  <si>
    <t>Hof bei Straden</t>
  </si>
  <si>
    <t>Klöch</t>
  </si>
  <si>
    <t>Mettersdorf am Saßbach</t>
  </si>
  <si>
    <t>Mureck</t>
  </si>
  <si>
    <t>Murfeld</t>
  </si>
  <si>
    <t>Radkersburg Umgebung</t>
  </si>
  <si>
    <t>Ratschendorf</t>
  </si>
  <si>
    <t>St. Peter am Ottersbach</t>
  </si>
  <si>
    <t>Straden</t>
  </si>
  <si>
    <t>Tieschen</t>
  </si>
  <si>
    <t>Trössing</t>
  </si>
  <si>
    <t>Weinburg am Saßbach</t>
  </si>
  <si>
    <t>Bärnbach</t>
  </si>
  <si>
    <t>Edelschrott</t>
  </si>
  <si>
    <t>Gallmannsegg</t>
  </si>
  <si>
    <t>Geistthal</t>
  </si>
  <si>
    <t>Gößnitz</t>
  </si>
  <si>
    <t>Graden</t>
  </si>
  <si>
    <t>Hirschegg</t>
  </si>
  <si>
    <t>Kainach bei Voitsberg</t>
  </si>
  <si>
    <t>Köflach</t>
  </si>
  <si>
    <t>Kohlschwarz</t>
  </si>
  <si>
    <t>Krottendorf - Gaisfeld</t>
  </si>
  <si>
    <t>Ligist</t>
  </si>
  <si>
    <t>Maria Lankowitz</t>
  </si>
  <si>
    <t>Modriach</t>
  </si>
  <si>
    <t>Mooskirchen</t>
  </si>
  <si>
    <t>Pack</t>
  </si>
  <si>
    <t>Piberegg</t>
  </si>
  <si>
    <t>Rosental an der Kainach</t>
  </si>
  <si>
    <t>Salla</t>
  </si>
  <si>
    <t>St. Johann - Köppling</t>
  </si>
  <si>
    <t>St. Martin am Wöllmißberg</t>
  </si>
  <si>
    <t>Söding</t>
  </si>
  <si>
    <t>Södingberg</t>
  </si>
  <si>
    <t>Stallhofen</t>
  </si>
  <si>
    <t>Voitsberg</t>
  </si>
  <si>
    <t>Albersdorf - Prebuch</t>
  </si>
  <si>
    <t>Anger</t>
  </si>
  <si>
    <t>Arzberg</t>
  </si>
  <si>
    <t>Baierdorf bei Anger</t>
  </si>
  <si>
    <t>Birkfeld</t>
  </si>
  <si>
    <t>Etzersdorf - Rollsdorf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</si>
  <si>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</si>
  <si>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</si>
  <si>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</si>
  <si>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</si>
  <si>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</si>
  <si>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</si>
  <si>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</si>
  <si>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</si>
  <si>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Gutenberg an der Raabklamm</t>
  </si>
  <si>
    <t>Haslau bei Birkfeld</t>
  </si>
  <si>
    <t>Hirnsdorf</t>
  </si>
  <si>
    <t>Hofstätten an der Raab</t>
  </si>
  <si>
    <t>Hohenau an der Raab</t>
  </si>
  <si>
    <t>Ilztal</t>
  </si>
  <si>
    <t>Koglhof</t>
  </si>
  <si>
    <t>Krottendorf</t>
  </si>
  <si>
    <t>Kulm bei Weiz</t>
  </si>
  <si>
    <t>Labuch</t>
  </si>
  <si>
    <t>Laßnitztal</t>
  </si>
  <si>
    <t>Ludersdorf - Wilfersdorf</t>
  </si>
  <si>
    <t>Markt Hartmannsdorf</t>
  </si>
  <si>
    <t>Miesenbach bei Birkfeld</t>
  </si>
  <si>
    <t>Mitterdorf an der Raab</t>
  </si>
  <si>
    <t>Mortantsch</t>
  </si>
  <si>
    <t>Naas</t>
  </si>
  <si>
    <t>Naintsch</t>
  </si>
  <si>
    <t>Neudorf bei Passail</t>
  </si>
  <si>
    <t>Nitscha</t>
  </si>
  <si>
    <t>Oberrettenbach</t>
  </si>
  <si>
    <t>Passail</t>
  </si>
  <si>
    <t>Pischelsdorf in der Steiermark</t>
  </si>
  <si>
    <t>Preßguts</t>
  </si>
  <si>
    <t>Puch bei Weiz</t>
  </si>
  <si>
    <t>Ratten</t>
  </si>
  <si>
    <t>Reichendorf</t>
  </si>
  <si>
    <t>Rettenegg</t>
  </si>
  <si>
    <t>St. Kathrein am Hauenstein</t>
  </si>
  <si>
    <t>St. Kathrein am Offenegg</t>
  </si>
  <si>
    <t>St. Margarethen an der Raab</t>
  </si>
  <si>
    <t>St. Ruprecht an der Raab</t>
  </si>
  <si>
    <t>Sinabelkirchen</t>
  </si>
  <si>
    <t>Stenzengreith</t>
  </si>
  <si>
    <t>Strallegg</t>
  </si>
  <si>
    <t>Thannhausen</t>
  </si>
  <si>
    <t>Ungerdorf</t>
  </si>
  <si>
    <t>Unterfladnitz</t>
  </si>
  <si>
    <t>Waisenegg</t>
  </si>
  <si>
    <t>Weiz</t>
  </si>
  <si>
    <t>Amt der Steiermärkischen Landesregierung</t>
  </si>
  <si>
    <t>Rechtsabteilung 7, 8011 Graz-Burg, Hofgasse 13</t>
  </si>
  <si>
    <t>Landeswahlleiterin:</t>
  </si>
  <si>
    <t>Landeshauptmann Waltraud Klasnic</t>
  </si>
  <si>
    <t>Landeswahlleiter-Stellvertreter:</t>
  </si>
  <si>
    <t>Erster Landeshauptmannstellvertreter Univ.Prof.DDr.Schachner-Blazizek</t>
  </si>
  <si>
    <t xml:space="preserve"> Männer</t>
  </si>
  <si>
    <t xml:space="preserve">   Frauen</t>
  </si>
  <si>
    <t>Graz-Umgebung</t>
  </si>
  <si>
    <t>Radkersburg</t>
  </si>
  <si>
    <t>Land Steiermark: SUMME:</t>
  </si>
  <si>
    <t>Gemeinderatswahl 2000</t>
  </si>
  <si>
    <r>
      <t>davon</t>
    </r>
    <r>
      <rPr>
        <sz val="10"/>
        <rFont val="Arial"/>
        <family val="0"/>
      </rPr>
      <t xml:space="preserve"> aus anderen EU-Mitgliedsstaaten</t>
    </r>
  </si>
  <si>
    <t>Gemeinderatswahl am 19. März 2000</t>
  </si>
  <si>
    <r>
      <t>davon</t>
    </r>
    <r>
      <rPr>
        <sz val="11"/>
        <rFont val="Times New Roman"/>
        <family val="1"/>
      </rPr>
      <t xml:space="preserve"> aus anderen EU-Mitgliedsstaaten</t>
    </r>
  </si>
  <si>
    <t>Büro Landeswahlbehörde:</t>
  </si>
  <si>
    <t>Gesamt</t>
  </si>
  <si>
    <t>politischer Bezirk:</t>
  </si>
  <si>
    <t>Endgültige Anzahl der Wahlberechtigten</t>
  </si>
  <si>
    <t>Wahlberechtigte:</t>
  </si>
  <si>
    <t>kein Wahlvorschlag</t>
  </si>
  <si>
    <t>Österreichischer Minderheit Partei</t>
  </si>
  <si>
    <t>Anatolische Liste Leoben</t>
  </si>
  <si>
    <t>(ÖMP)</t>
  </si>
  <si>
    <t>(ALL)</t>
  </si>
  <si>
    <t>Wahlvorschlag</t>
  </si>
  <si>
    <t>Kurzbezeichnung</t>
  </si>
  <si>
    <t>Wahl zum Ausländerbeirat  2000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</si>
</sst>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horizontal="centerContinuous" vertical="center"/>
    </xf>
    <xf numFmtId="3" fontId="1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3" fontId="0" fillId="0" borderId="0" xfId="0" applyNumberFormat="1" applyAlignment="1">
      <alignment horizontal="centerContinuous" vertical="center"/>
    </xf>
    <xf numFmtId="3" fontId="0" fillId="0" borderId="0" xfId="0" applyNumberForma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3" fontId="5" fillId="0" borderId="11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Continuous" vertical="center" wrapText="1"/>
    </xf>
    <xf numFmtId="3" fontId="5" fillId="0" borderId="10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centerContinuous" vertical="top"/>
    </xf>
    <xf numFmtId="0" fontId="0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5" xfId="0" applyFont="1" applyBorder="1" applyAlignment="1">
      <alignment/>
    </xf>
    <xf numFmtId="0" fontId="7" fillId="0" borderId="15" xfId="0" applyFont="1" applyBorder="1" applyAlignment="1">
      <alignment horizontal="centerContinuous"/>
    </xf>
    <xf numFmtId="0" fontId="0" fillId="0" borderId="16" xfId="0" applyFont="1" applyBorder="1" applyAlignment="1">
      <alignment vertical="top"/>
    </xf>
    <xf numFmtId="0" fontId="7" fillId="0" borderId="16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 vertical="top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3" fontId="5" fillId="0" borderId="19" xfId="0" applyNumberFormat="1" applyFont="1" applyBorder="1" applyAlignment="1">
      <alignment horizontal="centerContinuous" vertical="center"/>
    </xf>
    <xf numFmtId="0" fontId="1" fillId="0" borderId="20" xfId="0" applyFont="1" applyBorder="1" applyAlignment="1">
      <alignment horizontal="left" wrapText="1"/>
    </xf>
    <xf numFmtId="0" fontId="6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Continuous" vertical="center"/>
    </xf>
    <xf numFmtId="3" fontId="5" fillId="0" borderId="24" xfId="0" applyNumberFormat="1" applyFont="1" applyBorder="1" applyAlignment="1">
      <alignment horizontal="centerContinuous" vertical="center"/>
    </xf>
    <xf numFmtId="3" fontId="5" fillId="0" borderId="24" xfId="0" applyNumberFormat="1" applyFont="1" applyBorder="1" applyAlignment="1">
      <alignment horizontal="centerContinuous" vertical="center" wrapText="1"/>
    </xf>
    <xf numFmtId="3" fontId="5" fillId="0" borderId="25" xfId="0" applyNumberFormat="1" applyFont="1" applyBorder="1" applyAlignment="1">
      <alignment horizontal="centerContinuous" vertical="center"/>
    </xf>
    <xf numFmtId="3" fontId="1" fillId="0" borderId="0" xfId="0" applyNumberFormat="1" applyFont="1" applyAlignment="1">
      <alignment horizontal="centerContinuous" vertical="center" wrapText="1"/>
    </xf>
    <xf numFmtId="3" fontId="4" fillId="0" borderId="12" xfId="0" applyNumberFormat="1" applyFont="1" applyBorder="1" applyAlignment="1">
      <alignment horizontal="centerContinuous" vertic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lef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34" xfId="0" applyNumberFormat="1" applyFont="1" applyBorder="1" applyAlignment="1">
      <alignment wrapText="1"/>
    </xf>
    <xf numFmtId="3" fontId="8" fillId="0" borderId="36" xfId="0" applyNumberFormat="1" applyFont="1" applyBorder="1" applyAlignment="1">
      <alignment/>
    </xf>
    <xf numFmtId="3" fontId="8" fillId="0" borderId="36" xfId="0" applyNumberFormat="1" applyFont="1" applyBorder="1" applyAlignment="1">
      <alignment wrapText="1"/>
    </xf>
    <xf numFmtId="3" fontId="8" fillId="0" borderId="37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0" fontId="1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/>
    </xf>
    <xf numFmtId="0" fontId="9" fillId="0" borderId="22" xfId="0" applyFont="1" applyBorder="1" applyAlignment="1">
      <alignment horizontal="centerContinuous"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24.140625" style="0" customWidth="1"/>
    <col min="2" max="4" width="10.8515625" style="2" customWidth="1"/>
    <col min="5" max="6" width="10.8515625" style="3" customWidth="1"/>
    <col min="7" max="7" width="11.57421875" style="2" customWidth="1"/>
  </cols>
  <sheetData>
    <row r="1" spans="1:7" ht="19.5" customHeight="1">
      <c r="A1" s="13" t="s">
        <v>560</v>
      </c>
      <c r="B1" s="14"/>
      <c r="C1" s="14"/>
      <c r="D1" s="14"/>
      <c r="E1" s="15"/>
      <c r="F1" s="15"/>
      <c r="G1" s="14"/>
    </row>
    <row r="2" spans="1:7" s="74" customFormat="1" ht="19.5" customHeight="1">
      <c r="A2" s="72" t="s">
        <v>567</v>
      </c>
      <c r="B2" s="73"/>
      <c r="C2" s="73"/>
      <c r="D2" s="73"/>
      <c r="E2" s="53"/>
      <c r="F2" s="53"/>
      <c r="G2" s="73"/>
    </row>
    <row r="3" spans="1:7" ht="19.5" customHeight="1">
      <c r="A3" s="16"/>
      <c r="B3" s="17"/>
      <c r="C3" s="17"/>
      <c r="D3" s="17"/>
      <c r="E3" s="53" t="s">
        <v>561</v>
      </c>
      <c r="F3" s="18"/>
      <c r="G3" s="17"/>
    </row>
    <row r="4" spans="1:7" s="1" customFormat="1" ht="19.5" customHeight="1">
      <c r="A4" s="1" t="s">
        <v>0</v>
      </c>
      <c r="B4" s="4" t="s">
        <v>1</v>
      </c>
      <c r="C4" s="4" t="s">
        <v>2</v>
      </c>
      <c r="D4" s="4" t="s">
        <v>3</v>
      </c>
      <c r="E4" s="5" t="s">
        <v>1</v>
      </c>
      <c r="F4" s="5" t="s">
        <v>4</v>
      </c>
      <c r="G4" s="5" t="s">
        <v>565</v>
      </c>
    </row>
    <row r="6" spans="1:7" ht="12.75">
      <c r="A6" t="s">
        <v>5</v>
      </c>
      <c r="B6" s="2">
        <v>393</v>
      </c>
      <c r="C6" s="2">
        <v>426</v>
      </c>
      <c r="D6" s="2">
        <f>B6+C6</f>
        <v>819</v>
      </c>
      <c r="E6" s="3">
        <v>6</v>
      </c>
      <c r="F6" s="3">
        <v>4</v>
      </c>
      <c r="G6" s="2">
        <f>E6+F6</f>
        <v>10</v>
      </c>
    </row>
    <row r="7" spans="1:7" ht="12.75">
      <c r="A7" t="s">
        <v>6</v>
      </c>
      <c r="B7" s="2">
        <v>650</v>
      </c>
      <c r="C7" s="2">
        <v>672</v>
      </c>
      <c r="D7" s="2">
        <f aca="true" t="shared" si="0" ref="D7:D22">B7+C7</f>
        <v>1322</v>
      </c>
      <c r="E7" s="3">
        <v>0</v>
      </c>
      <c r="F7" s="3">
        <v>2</v>
      </c>
      <c r="G7" s="2">
        <f aca="true" t="shared" si="1" ref="G7:G22">E7+F7</f>
        <v>2</v>
      </c>
    </row>
    <row r="8" spans="1:7" ht="12.75">
      <c r="A8" t="s">
        <v>7</v>
      </c>
      <c r="B8" s="2">
        <v>900</v>
      </c>
      <c r="C8" s="2">
        <v>878</v>
      </c>
      <c r="D8" s="2">
        <f t="shared" si="0"/>
        <v>1778</v>
      </c>
      <c r="E8" s="3">
        <v>2</v>
      </c>
      <c r="F8" s="3">
        <v>3</v>
      </c>
      <c r="G8" s="2">
        <f t="shared" si="1"/>
        <v>5</v>
      </c>
    </row>
    <row r="9" spans="1:7" ht="12.75">
      <c r="A9" t="s">
        <v>8</v>
      </c>
      <c r="B9" s="2">
        <v>4982</v>
      </c>
      <c r="C9" s="2">
        <v>5844</v>
      </c>
      <c r="D9" s="2">
        <f t="shared" si="0"/>
        <v>10826</v>
      </c>
      <c r="E9" s="3">
        <v>41</v>
      </c>
      <c r="F9" s="3">
        <v>37</v>
      </c>
      <c r="G9" s="2">
        <f t="shared" si="1"/>
        <v>78</v>
      </c>
    </row>
    <row r="10" spans="1:7" ht="12.75">
      <c r="A10" t="s">
        <v>9</v>
      </c>
      <c r="B10" s="2">
        <v>224</v>
      </c>
      <c r="C10" s="2">
        <v>203</v>
      </c>
      <c r="D10" s="2">
        <f t="shared" si="0"/>
        <v>427</v>
      </c>
      <c r="E10" s="3">
        <v>2</v>
      </c>
      <c r="F10" s="3">
        <v>2</v>
      </c>
      <c r="G10" s="2">
        <f t="shared" si="1"/>
        <v>4</v>
      </c>
    </row>
    <row r="11" spans="1:7" ht="12.75">
      <c r="A11" t="s">
        <v>10</v>
      </c>
      <c r="B11" s="2">
        <v>71</v>
      </c>
      <c r="C11" s="2">
        <v>71</v>
      </c>
      <c r="D11" s="2">
        <f t="shared" si="0"/>
        <v>142</v>
      </c>
      <c r="E11" s="3">
        <v>0</v>
      </c>
      <c r="F11" s="3">
        <v>0</v>
      </c>
      <c r="G11" s="2">
        <f t="shared" si="1"/>
        <v>0</v>
      </c>
    </row>
    <row r="12" spans="1:7" ht="12.75">
      <c r="A12" t="s">
        <v>11</v>
      </c>
      <c r="B12" s="2">
        <v>628</v>
      </c>
      <c r="C12" s="2">
        <v>660</v>
      </c>
      <c r="D12" s="2">
        <f t="shared" si="0"/>
        <v>1288</v>
      </c>
      <c r="E12" s="3">
        <v>5</v>
      </c>
      <c r="F12" s="3">
        <v>1</v>
      </c>
      <c r="G12" s="2">
        <f t="shared" si="1"/>
        <v>6</v>
      </c>
    </row>
    <row r="13" spans="1:7" ht="12.75">
      <c r="A13" t="s">
        <v>12</v>
      </c>
      <c r="B13" s="2">
        <v>140</v>
      </c>
      <c r="C13" s="2">
        <v>143</v>
      </c>
      <c r="D13" s="2">
        <f t="shared" si="0"/>
        <v>283</v>
      </c>
      <c r="E13" s="3">
        <v>0</v>
      </c>
      <c r="F13" s="3">
        <v>0</v>
      </c>
      <c r="G13" s="2">
        <f t="shared" si="1"/>
        <v>0</v>
      </c>
    </row>
    <row r="14" spans="1:7" ht="12.75">
      <c r="A14" t="s">
        <v>13</v>
      </c>
      <c r="B14" s="2">
        <v>8086</v>
      </c>
      <c r="C14" s="2">
        <v>9128</v>
      </c>
      <c r="D14" s="2">
        <f t="shared" si="0"/>
        <v>17214</v>
      </c>
      <c r="E14" s="3">
        <v>62</v>
      </c>
      <c r="F14" s="3">
        <v>76</v>
      </c>
      <c r="G14" s="2">
        <f t="shared" si="1"/>
        <v>138</v>
      </c>
    </row>
    <row r="15" spans="1:7" ht="12.75">
      <c r="A15" t="s">
        <v>14</v>
      </c>
      <c r="B15" s="2">
        <v>582</v>
      </c>
      <c r="C15" s="2">
        <v>727</v>
      </c>
      <c r="D15" s="2">
        <f t="shared" si="0"/>
        <v>1309</v>
      </c>
      <c r="E15" s="3">
        <v>8</v>
      </c>
      <c r="F15" s="3">
        <v>13</v>
      </c>
      <c r="G15" s="2">
        <f t="shared" si="1"/>
        <v>21</v>
      </c>
    </row>
    <row r="16" spans="1:7" ht="12.75">
      <c r="A16" t="s">
        <v>15</v>
      </c>
      <c r="B16" s="2">
        <v>1123</v>
      </c>
      <c r="C16" s="2">
        <v>1171</v>
      </c>
      <c r="D16" s="2">
        <f t="shared" si="0"/>
        <v>2294</v>
      </c>
      <c r="E16" s="3">
        <v>5</v>
      </c>
      <c r="F16" s="3">
        <v>3</v>
      </c>
      <c r="G16" s="2">
        <f t="shared" si="1"/>
        <v>8</v>
      </c>
    </row>
    <row r="17" spans="1:7" ht="12.75">
      <c r="A17" t="s">
        <v>16</v>
      </c>
      <c r="B17" s="2">
        <v>686</v>
      </c>
      <c r="C17" s="2">
        <v>660</v>
      </c>
      <c r="D17" s="2">
        <f t="shared" si="0"/>
        <v>1346</v>
      </c>
      <c r="E17" s="3">
        <v>7</v>
      </c>
      <c r="F17" s="3">
        <v>6</v>
      </c>
      <c r="G17" s="2">
        <f t="shared" si="1"/>
        <v>13</v>
      </c>
    </row>
    <row r="18" spans="1:7" ht="12.75">
      <c r="A18" t="s">
        <v>17</v>
      </c>
      <c r="B18" s="2">
        <v>1001</v>
      </c>
      <c r="C18" s="2">
        <v>1043</v>
      </c>
      <c r="D18" s="2">
        <f t="shared" si="0"/>
        <v>2044</v>
      </c>
      <c r="E18" s="3">
        <v>1</v>
      </c>
      <c r="F18" s="3">
        <v>8</v>
      </c>
      <c r="G18" s="2">
        <f t="shared" si="1"/>
        <v>9</v>
      </c>
    </row>
    <row r="19" spans="1:7" ht="12.75">
      <c r="A19" t="s">
        <v>18</v>
      </c>
      <c r="B19" s="2">
        <v>127</v>
      </c>
      <c r="C19" s="2">
        <v>120</v>
      </c>
      <c r="D19" s="2">
        <f t="shared" si="0"/>
        <v>247</v>
      </c>
      <c r="E19" s="3">
        <v>0</v>
      </c>
      <c r="F19" s="3">
        <v>2</v>
      </c>
      <c r="G19" s="2">
        <f t="shared" si="1"/>
        <v>2</v>
      </c>
    </row>
    <row r="20" spans="1:7" ht="12.75">
      <c r="A20" t="s">
        <v>19</v>
      </c>
      <c r="B20" s="2">
        <v>456</v>
      </c>
      <c r="C20" s="2">
        <v>516</v>
      </c>
      <c r="D20" s="2">
        <f t="shared" si="0"/>
        <v>972</v>
      </c>
      <c r="E20" s="3">
        <v>0</v>
      </c>
      <c r="F20" s="3">
        <v>0</v>
      </c>
      <c r="G20" s="2">
        <f t="shared" si="1"/>
        <v>0</v>
      </c>
    </row>
    <row r="21" spans="1:7" ht="12.75">
      <c r="A21" t="s">
        <v>20</v>
      </c>
      <c r="B21" s="2">
        <v>1247</v>
      </c>
      <c r="C21" s="2">
        <v>1278</v>
      </c>
      <c r="D21" s="2">
        <f t="shared" si="0"/>
        <v>2525</v>
      </c>
      <c r="E21" s="3">
        <v>6</v>
      </c>
      <c r="F21" s="3">
        <v>5</v>
      </c>
      <c r="G21" s="2">
        <f t="shared" si="1"/>
        <v>11</v>
      </c>
    </row>
    <row r="22" spans="1:7" ht="12.75">
      <c r="A22" t="s">
        <v>21</v>
      </c>
      <c r="B22" s="2">
        <v>866</v>
      </c>
      <c r="C22" s="2">
        <v>971</v>
      </c>
      <c r="D22" s="2">
        <f t="shared" si="0"/>
        <v>1837</v>
      </c>
      <c r="E22" s="3">
        <v>9</v>
      </c>
      <c r="F22" s="3">
        <v>8</v>
      </c>
      <c r="G22" s="2">
        <f t="shared" si="1"/>
        <v>17</v>
      </c>
    </row>
    <row r="23" spans="1:7" ht="12.75">
      <c r="A23" t="s">
        <v>22</v>
      </c>
      <c r="B23" s="2">
        <v>412</v>
      </c>
      <c r="C23" s="2">
        <v>506</v>
      </c>
      <c r="D23" s="2">
        <f>B23+C23</f>
        <v>918</v>
      </c>
      <c r="E23" s="3">
        <v>2</v>
      </c>
      <c r="F23" s="3">
        <v>4</v>
      </c>
      <c r="G23" s="2">
        <f>E23+F23</f>
        <v>6</v>
      </c>
    </row>
    <row r="24" spans="1:7" ht="12.75">
      <c r="A24" t="s">
        <v>23</v>
      </c>
      <c r="B24" s="2">
        <v>768</v>
      </c>
      <c r="C24" s="2">
        <v>836</v>
      </c>
      <c r="D24" s="2">
        <f>B24+C24</f>
        <v>1604</v>
      </c>
      <c r="E24" s="3">
        <v>1</v>
      </c>
      <c r="F24" s="3">
        <v>1</v>
      </c>
      <c r="G24" s="2">
        <f>E24+F24</f>
        <v>2</v>
      </c>
    </row>
    <row r="25" spans="1:7" ht="12.75">
      <c r="A25" t="s">
        <v>24</v>
      </c>
      <c r="B25" s="2">
        <v>453</v>
      </c>
      <c r="C25" s="2">
        <v>473</v>
      </c>
      <c r="D25" s="2">
        <f>B25+C25</f>
        <v>926</v>
      </c>
      <c r="E25" s="3">
        <v>3</v>
      </c>
      <c r="F25" s="3">
        <v>3</v>
      </c>
      <c r="G25" s="2">
        <f>E25+F25</f>
        <v>6</v>
      </c>
    </row>
    <row r="26" spans="1:7" ht="12.75">
      <c r="A26" t="s">
        <v>25</v>
      </c>
      <c r="B26" s="2">
        <v>630</v>
      </c>
      <c r="C26" s="2">
        <v>655</v>
      </c>
      <c r="D26" s="2">
        <f>B26+C26</f>
        <v>1285</v>
      </c>
      <c r="E26" s="3">
        <v>3</v>
      </c>
      <c r="F26" s="3">
        <v>3</v>
      </c>
      <c r="G26" s="2">
        <f>E26+F26</f>
        <v>6</v>
      </c>
    </row>
    <row r="27" spans="1:7" ht="12.75">
      <c r="A27" s="11" t="s">
        <v>26</v>
      </c>
      <c r="B27" s="12">
        <f aca="true" t="shared" si="2" ref="B27:G27">SUM(B6:B26)</f>
        <v>24425</v>
      </c>
      <c r="C27" s="12">
        <f t="shared" si="2"/>
        <v>26981</v>
      </c>
      <c r="D27" s="12">
        <f t="shared" si="2"/>
        <v>51406</v>
      </c>
      <c r="E27" s="12">
        <f t="shared" si="2"/>
        <v>163</v>
      </c>
      <c r="F27" s="12">
        <f t="shared" si="2"/>
        <v>181</v>
      </c>
      <c r="G27" s="12">
        <f t="shared" si="2"/>
        <v>344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3">
      <selection activeCell="B24" sqref="B24"/>
    </sheetView>
  </sheetViews>
  <sheetFormatPr defaultColWidth="11.421875" defaultRowHeight="12.75"/>
  <cols>
    <col min="1" max="1" width="24.140625" style="0" customWidth="1"/>
    <col min="2" max="4" width="10.8515625" style="2" customWidth="1"/>
    <col min="5" max="5" width="12.7109375" style="3" customWidth="1"/>
    <col min="6" max="6" width="10.8515625" style="3" customWidth="1"/>
    <col min="7" max="7" width="10.8515625" style="2" customWidth="1"/>
  </cols>
  <sheetData>
    <row r="1" spans="1:7" ht="19.5" customHeight="1">
      <c r="A1" s="13" t="s">
        <v>560</v>
      </c>
      <c r="B1" s="14"/>
      <c r="C1" s="14"/>
      <c r="D1" s="14"/>
      <c r="E1" s="15"/>
      <c r="F1" s="15"/>
      <c r="G1" s="14"/>
    </row>
    <row r="2" spans="1:7" s="74" customFormat="1" ht="19.5" customHeight="1">
      <c r="A2" s="72" t="s">
        <v>567</v>
      </c>
      <c r="B2" s="73"/>
      <c r="C2" s="73"/>
      <c r="D2" s="73"/>
      <c r="E2" s="53"/>
      <c r="F2" s="53"/>
      <c r="G2" s="73"/>
    </row>
    <row r="3" spans="1:7" ht="19.5" customHeight="1">
      <c r="A3" s="16"/>
      <c r="B3" s="17"/>
      <c r="C3" s="17"/>
      <c r="D3" s="17"/>
      <c r="E3" s="53" t="s">
        <v>561</v>
      </c>
      <c r="F3" s="18"/>
      <c r="G3" s="17"/>
    </row>
    <row r="4" spans="1:7" s="1" customFormat="1" ht="12.75">
      <c r="A4" s="1" t="s">
        <v>0</v>
      </c>
      <c r="B4" s="4" t="s">
        <v>1</v>
      </c>
      <c r="C4" s="4" t="s">
        <v>2</v>
      </c>
      <c r="D4" s="4" t="s">
        <v>3</v>
      </c>
      <c r="E4" s="5" t="s">
        <v>1</v>
      </c>
      <c r="F4" s="5" t="s">
        <v>4</v>
      </c>
      <c r="G4" s="5" t="s">
        <v>565</v>
      </c>
    </row>
    <row r="6" spans="1:7" ht="12.75">
      <c r="A6" t="s">
        <v>330</v>
      </c>
      <c r="B6" s="2">
        <v>2640</v>
      </c>
      <c r="C6" s="2">
        <v>3083</v>
      </c>
      <c r="D6" s="2">
        <f>B6+C6</f>
        <v>5723</v>
      </c>
      <c r="E6" s="3">
        <v>9</v>
      </c>
      <c r="F6" s="3">
        <v>12</v>
      </c>
      <c r="G6" s="2">
        <f>E6+F6</f>
        <v>21</v>
      </c>
    </row>
    <row r="7" spans="1:7" ht="12.75">
      <c r="A7" t="s">
        <v>331</v>
      </c>
      <c r="B7" s="2">
        <v>665</v>
      </c>
      <c r="C7" s="2">
        <v>685</v>
      </c>
      <c r="D7" s="2">
        <v>1350</v>
      </c>
      <c r="E7" s="3">
        <v>8</v>
      </c>
      <c r="F7" s="3">
        <v>7</v>
      </c>
      <c r="G7" s="2">
        <f aca="true" t="shared" si="0" ref="G7:G22">E7+F7</f>
        <v>15</v>
      </c>
    </row>
    <row r="8" spans="1:7" ht="12.75">
      <c r="A8" t="s">
        <v>332</v>
      </c>
      <c r="B8" s="2">
        <v>650</v>
      </c>
      <c r="C8" s="2">
        <v>708</v>
      </c>
      <c r="D8" s="2">
        <f aca="true" t="shared" si="1" ref="D8:D22">B8+C8</f>
        <v>1358</v>
      </c>
      <c r="E8" s="3">
        <v>2</v>
      </c>
      <c r="F8" s="3">
        <v>7</v>
      </c>
      <c r="G8" s="2">
        <f t="shared" si="0"/>
        <v>9</v>
      </c>
    </row>
    <row r="9" spans="1:7" ht="12.75">
      <c r="A9" t="s">
        <v>333</v>
      </c>
      <c r="B9" s="2">
        <v>420</v>
      </c>
      <c r="C9" s="2">
        <v>460</v>
      </c>
      <c r="D9" s="2">
        <f t="shared" si="1"/>
        <v>880</v>
      </c>
      <c r="E9" s="3">
        <v>1</v>
      </c>
      <c r="F9" s="3">
        <v>0</v>
      </c>
      <c r="G9" s="2">
        <f t="shared" si="0"/>
        <v>1</v>
      </c>
    </row>
    <row r="10" spans="1:7" ht="12.75">
      <c r="A10" t="s">
        <v>334</v>
      </c>
      <c r="B10" s="2">
        <v>436</v>
      </c>
      <c r="C10" s="2">
        <v>499</v>
      </c>
      <c r="D10" s="2">
        <f t="shared" si="1"/>
        <v>935</v>
      </c>
      <c r="E10" s="3">
        <v>0</v>
      </c>
      <c r="F10" s="3">
        <v>2</v>
      </c>
      <c r="G10" s="2">
        <f t="shared" si="0"/>
        <v>2</v>
      </c>
    </row>
    <row r="11" spans="1:7" ht="12.75">
      <c r="A11" t="s">
        <v>335</v>
      </c>
      <c r="B11" s="2">
        <v>623</v>
      </c>
      <c r="C11" s="2">
        <v>682</v>
      </c>
      <c r="D11" s="2">
        <f t="shared" si="1"/>
        <v>1305</v>
      </c>
      <c r="E11" s="3">
        <v>1</v>
      </c>
      <c r="F11" s="3">
        <v>1</v>
      </c>
      <c r="G11" s="2">
        <f t="shared" si="0"/>
        <v>2</v>
      </c>
    </row>
    <row r="12" spans="1:7" ht="12.75">
      <c r="A12" t="s">
        <v>336</v>
      </c>
      <c r="B12" s="2">
        <v>519</v>
      </c>
      <c r="C12" s="2">
        <v>532</v>
      </c>
      <c r="D12" s="2">
        <f t="shared" si="1"/>
        <v>1051</v>
      </c>
      <c r="E12" s="3">
        <v>2</v>
      </c>
      <c r="F12" s="3">
        <v>4</v>
      </c>
      <c r="G12" s="2">
        <f t="shared" si="0"/>
        <v>6</v>
      </c>
    </row>
    <row r="13" spans="1:7" ht="12.75">
      <c r="A13" t="s">
        <v>337</v>
      </c>
      <c r="B13" s="2">
        <v>9462</v>
      </c>
      <c r="C13" s="2">
        <v>11012</v>
      </c>
      <c r="D13" s="2">
        <f t="shared" si="1"/>
        <v>20474</v>
      </c>
      <c r="E13" s="3">
        <v>88</v>
      </c>
      <c r="F13" s="3">
        <v>86</v>
      </c>
      <c r="G13" s="2">
        <f t="shared" si="0"/>
        <v>174</v>
      </c>
    </row>
    <row r="14" spans="1:7" ht="12.75">
      <c r="A14" t="s">
        <v>338</v>
      </c>
      <c r="B14" s="2">
        <v>794</v>
      </c>
      <c r="C14" s="2">
        <v>939</v>
      </c>
      <c r="D14" s="2">
        <f t="shared" si="1"/>
        <v>1733</v>
      </c>
      <c r="E14" s="3">
        <v>6</v>
      </c>
      <c r="F14" s="3">
        <v>11</v>
      </c>
      <c r="G14" s="2">
        <f t="shared" si="0"/>
        <v>17</v>
      </c>
    </row>
    <row r="15" spans="1:7" ht="12.75">
      <c r="A15" t="s">
        <v>339</v>
      </c>
      <c r="B15" s="2">
        <v>1034</v>
      </c>
      <c r="C15" s="2">
        <v>1191</v>
      </c>
      <c r="D15" s="2">
        <f t="shared" si="1"/>
        <v>2225</v>
      </c>
      <c r="E15" s="3">
        <v>4</v>
      </c>
      <c r="F15" s="3">
        <v>5</v>
      </c>
      <c r="G15" s="2">
        <f t="shared" si="0"/>
        <v>9</v>
      </c>
    </row>
    <row r="16" spans="1:7" ht="12.75">
      <c r="A16" t="s">
        <v>340</v>
      </c>
      <c r="B16" s="2">
        <v>626</v>
      </c>
      <c r="C16" s="2">
        <v>676</v>
      </c>
      <c r="D16" s="2">
        <f t="shared" si="1"/>
        <v>1302</v>
      </c>
      <c r="E16" s="3">
        <v>3</v>
      </c>
      <c r="F16" s="3">
        <v>2</v>
      </c>
      <c r="G16" s="2">
        <f t="shared" si="0"/>
        <v>5</v>
      </c>
    </row>
    <row r="17" spans="1:7" ht="12.75">
      <c r="A17" t="s">
        <v>341</v>
      </c>
      <c r="B17" s="2">
        <v>318</v>
      </c>
      <c r="C17" s="2">
        <v>335</v>
      </c>
      <c r="D17" s="2">
        <f t="shared" si="1"/>
        <v>653</v>
      </c>
      <c r="E17" s="3">
        <v>1</v>
      </c>
      <c r="F17" s="3">
        <v>2</v>
      </c>
      <c r="G17" s="2">
        <f t="shared" si="0"/>
        <v>3</v>
      </c>
    </row>
    <row r="18" spans="1:7" ht="12.75">
      <c r="A18" t="s">
        <v>342</v>
      </c>
      <c r="B18" s="2">
        <v>1265</v>
      </c>
      <c r="C18" s="2">
        <v>1388</v>
      </c>
      <c r="D18" s="2">
        <f t="shared" si="1"/>
        <v>2653</v>
      </c>
      <c r="E18" s="3">
        <v>1</v>
      </c>
      <c r="F18" s="3">
        <v>10</v>
      </c>
      <c r="G18" s="2">
        <f t="shared" si="0"/>
        <v>11</v>
      </c>
    </row>
    <row r="19" spans="1:7" ht="12.75">
      <c r="A19" t="s">
        <v>343</v>
      </c>
      <c r="B19" s="2">
        <v>960</v>
      </c>
      <c r="C19" s="2">
        <v>1100</v>
      </c>
      <c r="D19" s="2">
        <f t="shared" si="1"/>
        <v>2060</v>
      </c>
      <c r="E19" s="3">
        <v>7</v>
      </c>
      <c r="F19" s="3">
        <v>10</v>
      </c>
      <c r="G19" s="2">
        <f t="shared" si="0"/>
        <v>17</v>
      </c>
    </row>
    <row r="20" spans="1:7" ht="12.75">
      <c r="A20" t="s">
        <v>344</v>
      </c>
      <c r="B20" s="2">
        <v>823</v>
      </c>
      <c r="C20" s="2">
        <v>853</v>
      </c>
      <c r="D20" s="2">
        <v>1676</v>
      </c>
      <c r="E20" s="3">
        <v>2</v>
      </c>
      <c r="F20" s="3">
        <v>0</v>
      </c>
      <c r="G20" s="2">
        <f t="shared" si="0"/>
        <v>2</v>
      </c>
    </row>
    <row r="21" spans="1:7" ht="12.75">
      <c r="A21" t="s">
        <v>345</v>
      </c>
      <c r="B21" s="2">
        <v>521</v>
      </c>
      <c r="C21" s="2">
        <v>521</v>
      </c>
      <c r="D21" s="2">
        <f t="shared" si="1"/>
        <v>1042</v>
      </c>
      <c r="E21" s="3">
        <v>1</v>
      </c>
      <c r="F21" s="3">
        <v>0</v>
      </c>
      <c r="G21" s="2">
        <f t="shared" si="0"/>
        <v>1</v>
      </c>
    </row>
    <row r="22" spans="1:7" ht="12.75">
      <c r="A22" t="s">
        <v>346</v>
      </c>
      <c r="B22" s="2">
        <v>3206</v>
      </c>
      <c r="C22" s="2">
        <v>3587</v>
      </c>
      <c r="D22" s="2">
        <f t="shared" si="1"/>
        <v>6793</v>
      </c>
      <c r="E22" s="3">
        <v>10</v>
      </c>
      <c r="F22" s="3">
        <v>21</v>
      </c>
      <c r="G22" s="2">
        <f t="shared" si="0"/>
        <v>31</v>
      </c>
    </row>
    <row r="23" spans="1:7" ht="12.75">
      <c r="A23" t="s">
        <v>347</v>
      </c>
      <c r="B23" s="2">
        <v>581</v>
      </c>
      <c r="C23" s="2">
        <v>611</v>
      </c>
      <c r="D23" s="2">
        <f>B23+C23</f>
        <v>1192</v>
      </c>
      <c r="E23" s="3">
        <v>2</v>
      </c>
      <c r="F23" s="3">
        <v>2</v>
      </c>
      <c r="G23" s="2">
        <f>E23+F23</f>
        <v>4</v>
      </c>
    </row>
    <row r="24" spans="1:7" ht="12.75">
      <c r="A24" t="s">
        <v>348</v>
      </c>
      <c r="B24" s="2">
        <v>274</v>
      </c>
      <c r="C24" s="2">
        <v>257</v>
      </c>
      <c r="D24" s="2">
        <f>B24+C24</f>
        <v>531</v>
      </c>
      <c r="E24" s="3">
        <v>1</v>
      </c>
      <c r="F24" s="3">
        <v>2</v>
      </c>
      <c r="G24" s="2">
        <f>E24+F24</f>
        <v>3</v>
      </c>
    </row>
    <row r="25" spans="1:7" ht="12.75">
      <c r="A25" s="11" t="s">
        <v>26</v>
      </c>
      <c r="B25" s="12">
        <f aca="true" t="shared" si="2" ref="B25:G25">SUM(B6:B24)</f>
        <v>25817</v>
      </c>
      <c r="C25" s="12">
        <f t="shared" si="2"/>
        <v>29119</v>
      </c>
      <c r="D25" s="12">
        <f t="shared" si="2"/>
        <v>54936</v>
      </c>
      <c r="E25" s="12">
        <f t="shared" si="2"/>
        <v>149</v>
      </c>
      <c r="F25" s="12">
        <f t="shared" si="2"/>
        <v>184</v>
      </c>
      <c r="G25" s="12">
        <f t="shared" si="2"/>
        <v>333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35">
      <selection activeCell="B57" sqref="B57"/>
    </sheetView>
  </sheetViews>
  <sheetFormatPr defaultColWidth="11.421875" defaultRowHeight="12.75"/>
  <cols>
    <col min="1" max="1" width="24.140625" style="0" customWidth="1"/>
    <col min="2" max="4" width="10.8515625" style="2" customWidth="1"/>
    <col min="5" max="6" width="11.7109375" style="3" customWidth="1"/>
    <col min="7" max="7" width="11.7109375" style="2" customWidth="1"/>
  </cols>
  <sheetData>
    <row r="1" spans="1:7" ht="19.5" customHeight="1">
      <c r="A1" s="13" t="s">
        <v>560</v>
      </c>
      <c r="B1" s="14"/>
      <c r="C1" s="14"/>
      <c r="D1" s="14"/>
      <c r="E1" s="15"/>
      <c r="F1" s="15"/>
      <c r="G1" s="14"/>
    </row>
    <row r="2" spans="1:7" s="74" customFormat="1" ht="19.5" customHeight="1">
      <c r="A2" s="72" t="s">
        <v>567</v>
      </c>
      <c r="B2" s="73"/>
      <c r="C2" s="73"/>
      <c r="D2" s="73"/>
      <c r="E2" s="53"/>
      <c r="F2" s="53"/>
      <c r="G2" s="73"/>
    </row>
    <row r="3" spans="1:7" ht="19.5" customHeight="1">
      <c r="A3" s="16"/>
      <c r="B3" s="17"/>
      <c r="C3" s="17"/>
      <c r="D3" s="17"/>
      <c r="E3" s="53" t="s">
        <v>561</v>
      </c>
      <c r="F3" s="18"/>
      <c r="G3" s="17"/>
    </row>
    <row r="4" spans="1:7" s="1" customFormat="1" ht="22.5" customHeight="1">
      <c r="A4" s="1" t="s">
        <v>0</v>
      </c>
      <c r="B4" s="4" t="s">
        <v>1</v>
      </c>
      <c r="C4" s="4" t="s">
        <v>2</v>
      </c>
      <c r="D4" s="4" t="s">
        <v>3</v>
      </c>
      <c r="E4" s="5" t="s">
        <v>1</v>
      </c>
      <c r="F4" s="5" t="s">
        <v>4</v>
      </c>
      <c r="G4" s="5" t="s">
        <v>565</v>
      </c>
    </row>
    <row r="6" spans="1:7" ht="12.75">
      <c r="A6" t="s">
        <v>349</v>
      </c>
      <c r="B6" s="2">
        <v>1023</v>
      </c>
      <c r="C6" s="2">
        <v>1138</v>
      </c>
      <c r="D6" s="2">
        <f>B6+C6</f>
        <v>2161</v>
      </c>
      <c r="E6" s="3">
        <v>9</v>
      </c>
      <c r="F6" s="3">
        <v>6</v>
      </c>
      <c r="G6" s="2">
        <f>E6+F6</f>
        <v>15</v>
      </c>
    </row>
    <row r="7" spans="1:7" ht="12.75">
      <c r="A7" t="s">
        <v>350</v>
      </c>
      <c r="B7" s="2">
        <v>287</v>
      </c>
      <c r="C7" s="2">
        <v>304</v>
      </c>
      <c r="D7" s="2">
        <f aca="true" t="shared" si="0" ref="D7:D22">B7+C7</f>
        <v>591</v>
      </c>
      <c r="E7" s="3">
        <v>4</v>
      </c>
      <c r="F7" s="3">
        <v>8</v>
      </c>
      <c r="G7" s="2">
        <f aca="true" t="shared" si="1" ref="G7:G22">E7+F7</f>
        <v>12</v>
      </c>
    </row>
    <row r="8" spans="1:7" ht="12.75">
      <c r="A8" t="s">
        <v>351</v>
      </c>
      <c r="B8" s="2">
        <v>969</v>
      </c>
      <c r="C8" s="2">
        <v>1035</v>
      </c>
      <c r="D8" s="2">
        <f t="shared" si="0"/>
        <v>2004</v>
      </c>
      <c r="E8" s="3">
        <v>16</v>
      </c>
      <c r="F8" s="3">
        <v>21</v>
      </c>
      <c r="G8" s="2">
        <f t="shared" si="1"/>
        <v>37</v>
      </c>
    </row>
    <row r="9" spans="1:7" ht="12.75">
      <c r="A9" t="s">
        <v>352</v>
      </c>
      <c r="B9" s="2">
        <v>690</v>
      </c>
      <c r="C9" s="2">
        <v>787</v>
      </c>
      <c r="D9" s="2">
        <f t="shared" si="0"/>
        <v>1477</v>
      </c>
      <c r="E9" s="3">
        <v>23</v>
      </c>
      <c r="F9" s="3">
        <v>27</v>
      </c>
      <c r="G9" s="2">
        <f t="shared" si="1"/>
        <v>50</v>
      </c>
    </row>
    <row r="10" spans="1:7" ht="12.75">
      <c r="A10" t="s">
        <v>353</v>
      </c>
      <c r="B10" s="2">
        <v>368</v>
      </c>
      <c r="C10" s="2">
        <v>388</v>
      </c>
      <c r="D10" s="2">
        <f t="shared" si="0"/>
        <v>756</v>
      </c>
      <c r="E10" s="3">
        <v>4</v>
      </c>
      <c r="F10" s="3">
        <v>3</v>
      </c>
      <c r="G10" s="2">
        <f t="shared" si="1"/>
        <v>7</v>
      </c>
    </row>
    <row r="11" spans="1:7" ht="12.75">
      <c r="A11" t="s">
        <v>354</v>
      </c>
      <c r="B11" s="2">
        <v>470</v>
      </c>
      <c r="C11" s="2">
        <v>475</v>
      </c>
      <c r="D11" s="2">
        <f t="shared" si="0"/>
        <v>945</v>
      </c>
      <c r="E11" s="3">
        <v>3</v>
      </c>
      <c r="F11" s="3">
        <v>2</v>
      </c>
      <c r="G11" s="2">
        <f t="shared" si="1"/>
        <v>5</v>
      </c>
    </row>
    <row r="12" spans="1:7" ht="12.75">
      <c r="A12" t="s">
        <v>355</v>
      </c>
      <c r="B12" s="2">
        <v>1748</v>
      </c>
      <c r="C12" s="2">
        <v>2122</v>
      </c>
      <c r="D12" s="2">
        <f t="shared" si="0"/>
        <v>3870</v>
      </c>
      <c r="E12" s="3">
        <v>42</v>
      </c>
      <c r="F12" s="3">
        <v>60</v>
      </c>
      <c r="G12" s="2">
        <f t="shared" si="1"/>
        <v>102</v>
      </c>
    </row>
    <row r="13" spans="1:7" ht="12.75">
      <c r="A13" t="s">
        <v>356</v>
      </c>
      <c r="B13" s="2">
        <v>1109</v>
      </c>
      <c r="C13" s="2">
        <v>1274</v>
      </c>
      <c r="D13" s="2">
        <f t="shared" si="0"/>
        <v>2383</v>
      </c>
      <c r="E13" s="3">
        <v>52</v>
      </c>
      <c r="F13" s="3">
        <v>55</v>
      </c>
      <c r="G13" s="2">
        <f t="shared" si="1"/>
        <v>107</v>
      </c>
    </row>
    <row r="14" spans="1:7" ht="12.75">
      <c r="A14" t="s">
        <v>357</v>
      </c>
      <c r="B14" s="2">
        <v>436</v>
      </c>
      <c r="C14" s="2">
        <v>423</v>
      </c>
      <c r="D14" s="2">
        <f t="shared" si="0"/>
        <v>859</v>
      </c>
      <c r="E14" s="3">
        <v>1</v>
      </c>
      <c r="F14" s="3">
        <v>6</v>
      </c>
      <c r="G14" s="2">
        <f t="shared" si="1"/>
        <v>7</v>
      </c>
    </row>
    <row r="15" spans="1:7" ht="12.75">
      <c r="A15" t="s">
        <v>358</v>
      </c>
      <c r="B15" s="2">
        <v>143</v>
      </c>
      <c r="C15" s="2">
        <v>127</v>
      </c>
      <c r="D15" s="2">
        <f t="shared" si="0"/>
        <v>270</v>
      </c>
      <c r="E15" s="3">
        <v>0</v>
      </c>
      <c r="F15" s="3">
        <v>0</v>
      </c>
      <c r="G15" s="2">
        <f t="shared" si="1"/>
        <v>0</v>
      </c>
    </row>
    <row r="16" spans="1:7" ht="12.75">
      <c r="A16" t="s">
        <v>359</v>
      </c>
      <c r="B16" s="2">
        <v>400</v>
      </c>
      <c r="C16" s="2">
        <v>433</v>
      </c>
      <c r="D16" s="2">
        <f t="shared" si="0"/>
        <v>833</v>
      </c>
      <c r="E16" s="3">
        <v>5</v>
      </c>
      <c r="F16" s="3">
        <v>4</v>
      </c>
      <c r="G16" s="2">
        <f t="shared" si="1"/>
        <v>9</v>
      </c>
    </row>
    <row r="17" spans="1:7" ht="12.75">
      <c r="A17" t="s">
        <v>360</v>
      </c>
      <c r="B17" s="2">
        <v>261</v>
      </c>
      <c r="C17" s="2">
        <v>256</v>
      </c>
      <c r="D17" s="2">
        <f t="shared" si="0"/>
        <v>517</v>
      </c>
      <c r="E17" s="3">
        <v>0</v>
      </c>
      <c r="F17" s="3">
        <v>1</v>
      </c>
      <c r="G17" s="2">
        <f t="shared" si="1"/>
        <v>1</v>
      </c>
    </row>
    <row r="18" spans="1:7" ht="12.75">
      <c r="A18" t="s">
        <v>361</v>
      </c>
      <c r="B18" s="2">
        <v>103</v>
      </c>
      <c r="C18" s="2">
        <v>104</v>
      </c>
      <c r="D18" s="2">
        <f t="shared" si="0"/>
        <v>207</v>
      </c>
      <c r="E18" s="3">
        <v>0</v>
      </c>
      <c r="F18" s="3">
        <v>3</v>
      </c>
      <c r="G18" s="2">
        <f t="shared" si="1"/>
        <v>3</v>
      </c>
    </row>
    <row r="19" spans="1:7" ht="12.75">
      <c r="A19" t="s">
        <v>362</v>
      </c>
      <c r="B19" s="2">
        <v>825</v>
      </c>
      <c r="C19" s="2">
        <v>1044</v>
      </c>
      <c r="D19" s="2">
        <f t="shared" si="0"/>
        <v>1869</v>
      </c>
      <c r="E19" s="3">
        <v>19</v>
      </c>
      <c r="F19" s="3">
        <v>30</v>
      </c>
      <c r="G19" s="2">
        <f t="shared" si="1"/>
        <v>49</v>
      </c>
    </row>
    <row r="20" spans="1:7" ht="12.75">
      <c r="A20" t="s">
        <v>363</v>
      </c>
      <c r="B20" s="2">
        <v>192</v>
      </c>
      <c r="C20" s="2">
        <v>190</v>
      </c>
      <c r="D20" s="2">
        <f t="shared" si="0"/>
        <v>382</v>
      </c>
      <c r="E20" s="3">
        <v>0</v>
      </c>
      <c r="F20" s="3">
        <v>0</v>
      </c>
      <c r="G20" s="2">
        <f t="shared" si="1"/>
        <v>0</v>
      </c>
    </row>
    <row r="21" spans="1:7" ht="12.75">
      <c r="A21" t="s">
        <v>364</v>
      </c>
      <c r="B21" s="2">
        <v>486</v>
      </c>
      <c r="C21" s="2">
        <v>563</v>
      </c>
      <c r="D21" s="2">
        <f t="shared" si="0"/>
        <v>1049</v>
      </c>
      <c r="E21" s="3">
        <v>5</v>
      </c>
      <c r="F21" s="3">
        <v>12</v>
      </c>
      <c r="G21" s="2">
        <f t="shared" si="1"/>
        <v>17</v>
      </c>
    </row>
    <row r="22" spans="1:7" ht="12.75">
      <c r="A22" t="s">
        <v>365</v>
      </c>
      <c r="B22" s="2">
        <v>664</v>
      </c>
      <c r="C22" s="2">
        <v>731</v>
      </c>
      <c r="D22" s="2">
        <f t="shared" si="0"/>
        <v>1395</v>
      </c>
      <c r="E22" s="3">
        <v>8</v>
      </c>
      <c r="F22" s="3">
        <v>7</v>
      </c>
      <c r="G22" s="2">
        <f t="shared" si="1"/>
        <v>15</v>
      </c>
    </row>
    <row r="23" spans="1:7" ht="12.75">
      <c r="A23" t="s">
        <v>366</v>
      </c>
      <c r="B23" s="2">
        <v>873</v>
      </c>
      <c r="C23" s="2">
        <v>946</v>
      </c>
      <c r="D23" s="2">
        <f aca="true" t="shared" si="2" ref="D23:D38">B23+C23</f>
        <v>1819</v>
      </c>
      <c r="E23" s="3">
        <v>11</v>
      </c>
      <c r="F23" s="3">
        <v>24</v>
      </c>
      <c r="G23" s="2">
        <f aca="true" t="shared" si="3" ref="G23:G38">E23+F23</f>
        <v>35</v>
      </c>
    </row>
    <row r="24" spans="1:7" ht="12.75">
      <c r="A24" t="s">
        <v>367</v>
      </c>
      <c r="B24" s="2">
        <v>893</v>
      </c>
      <c r="C24" s="2">
        <v>1037</v>
      </c>
      <c r="D24" s="2">
        <f t="shared" si="2"/>
        <v>1930</v>
      </c>
      <c r="E24" s="3">
        <v>12</v>
      </c>
      <c r="F24" s="3">
        <v>13</v>
      </c>
      <c r="G24" s="2">
        <f t="shared" si="3"/>
        <v>25</v>
      </c>
    </row>
    <row r="25" spans="1:7" ht="12.75">
      <c r="A25" t="s">
        <v>368</v>
      </c>
      <c r="B25" s="2">
        <v>64</v>
      </c>
      <c r="C25" s="2">
        <v>71</v>
      </c>
      <c r="D25" s="2">
        <f t="shared" si="2"/>
        <v>135</v>
      </c>
      <c r="E25" s="3">
        <v>0</v>
      </c>
      <c r="F25" s="3">
        <v>0</v>
      </c>
      <c r="G25" s="2">
        <f t="shared" si="3"/>
        <v>0</v>
      </c>
    </row>
    <row r="26" spans="1:7" ht="12.75">
      <c r="A26" t="s">
        <v>369</v>
      </c>
      <c r="B26" s="2">
        <v>225</v>
      </c>
      <c r="C26" s="2">
        <v>220</v>
      </c>
      <c r="D26" s="2">
        <f t="shared" si="2"/>
        <v>445</v>
      </c>
      <c r="E26" s="3">
        <v>2</v>
      </c>
      <c r="F26" s="3">
        <v>2</v>
      </c>
      <c r="G26" s="2">
        <f t="shared" si="3"/>
        <v>4</v>
      </c>
    </row>
    <row r="27" spans="1:7" ht="12.75">
      <c r="A27" t="s">
        <v>370</v>
      </c>
      <c r="B27" s="2">
        <v>532</v>
      </c>
      <c r="C27" s="2">
        <v>572</v>
      </c>
      <c r="D27" s="2">
        <f t="shared" si="2"/>
        <v>1104</v>
      </c>
      <c r="E27" s="3">
        <v>2</v>
      </c>
      <c r="F27" s="3">
        <v>8</v>
      </c>
      <c r="G27" s="2">
        <f t="shared" si="3"/>
        <v>10</v>
      </c>
    </row>
    <row r="28" spans="1:7" ht="12.75">
      <c r="A28" t="s">
        <v>371</v>
      </c>
      <c r="B28" s="2">
        <v>641</v>
      </c>
      <c r="C28" s="2">
        <v>737</v>
      </c>
      <c r="D28" s="2">
        <f t="shared" si="2"/>
        <v>1378</v>
      </c>
      <c r="E28" s="3">
        <v>2</v>
      </c>
      <c r="F28" s="3">
        <v>2</v>
      </c>
      <c r="G28" s="2">
        <f t="shared" si="3"/>
        <v>4</v>
      </c>
    </row>
    <row r="29" spans="1:7" ht="12.75">
      <c r="A29" t="s">
        <v>372</v>
      </c>
      <c r="B29" s="2">
        <v>2446</v>
      </c>
      <c r="C29" s="2">
        <v>2825</v>
      </c>
      <c r="D29" s="2">
        <f t="shared" si="2"/>
        <v>5271</v>
      </c>
      <c r="E29" s="3">
        <v>0</v>
      </c>
      <c r="F29" s="3">
        <v>0</v>
      </c>
      <c r="G29" s="2">
        <f t="shared" si="3"/>
        <v>0</v>
      </c>
    </row>
    <row r="30" spans="1:7" ht="12.75">
      <c r="A30" t="s">
        <v>373</v>
      </c>
      <c r="B30" s="2">
        <v>185</v>
      </c>
      <c r="C30" s="2">
        <v>196</v>
      </c>
      <c r="D30" s="2">
        <f t="shared" si="2"/>
        <v>381</v>
      </c>
      <c r="E30" s="3">
        <v>2</v>
      </c>
      <c r="F30" s="3">
        <v>0</v>
      </c>
      <c r="G30" s="2">
        <f t="shared" si="3"/>
        <v>2</v>
      </c>
    </row>
    <row r="31" spans="1:7" ht="12.75">
      <c r="A31" t="s">
        <v>374</v>
      </c>
      <c r="B31" s="2">
        <v>399</v>
      </c>
      <c r="C31" s="2">
        <v>402</v>
      </c>
      <c r="D31" s="2">
        <f t="shared" si="2"/>
        <v>801</v>
      </c>
      <c r="E31" s="3">
        <v>9</v>
      </c>
      <c r="F31" s="3">
        <v>12</v>
      </c>
      <c r="G31" s="2">
        <f t="shared" si="3"/>
        <v>21</v>
      </c>
    </row>
    <row r="32" spans="1:7" ht="12.75">
      <c r="A32" t="s">
        <v>375</v>
      </c>
      <c r="B32" s="2">
        <v>182</v>
      </c>
      <c r="C32" s="2">
        <v>194</v>
      </c>
      <c r="D32" s="2">
        <f t="shared" si="2"/>
        <v>376</v>
      </c>
      <c r="E32" s="3">
        <v>1</v>
      </c>
      <c r="F32" s="3">
        <v>1</v>
      </c>
      <c r="G32" s="2">
        <f t="shared" si="3"/>
        <v>2</v>
      </c>
    </row>
    <row r="33" spans="1:7" ht="12.75">
      <c r="A33" t="s">
        <v>376</v>
      </c>
      <c r="B33" s="2">
        <v>538</v>
      </c>
      <c r="C33" s="2">
        <v>601</v>
      </c>
      <c r="D33" s="2">
        <f t="shared" si="2"/>
        <v>1139</v>
      </c>
      <c r="E33" s="3">
        <v>2</v>
      </c>
      <c r="F33" s="3">
        <v>6</v>
      </c>
      <c r="G33" s="2">
        <f t="shared" si="3"/>
        <v>8</v>
      </c>
    </row>
    <row r="34" spans="1:7" ht="12.75">
      <c r="A34" t="s">
        <v>377</v>
      </c>
      <c r="B34" s="2">
        <v>104</v>
      </c>
      <c r="C34" s="2">
        <v>114</v>
      </c>
      <c r="D34" s="2">
        <f t="shared" si="2"/>
        <v>218</v>
      </c>
      <c r="E34" s="3">
        <v>1</v>
      </c>
      <c r="F34" s="3">
        <v>3</v>
      </c>
      <c r="G34" s="2">
        <f t="shared" si="3"/>
        <v>4</v>
      </c>
    </row>
    <row r="35" spans="1:7" ht="12.75">
      <c r="A35" t="s">
        <v>378</v>
      </c>
      <c r="B35" s="2">
        <v>179</v>
      </c>
      <c r="C35" s="2">
        <v>183</v>
      </c>
      <c r="D35" s="2">
        <f t="shared" si="2"/>
        <v>362</v>
      </c>
      <c r="E35" s="3">
        <v>0</v>
      </c>
      <c r="F35" s="3">
        <v>0</v>
      </c>
      <c r="G35" s="2">
        <f t="shared" si="3"/>
        <v>0</v>
      </c>
    </row>
    <row r="36" spans="1:7" ht="12.75">
      <c r="A36" t="s">
        <v>379</v>
      </c>
      <c r="B36" s="2">
        <v>278</v>
      </c>
      <c r="C36" s="2">
        <v>296</v>
      </c>
      <c r="D36" s="2">
        <f t="shared" si="2"/>
        <v>574</v>
      </c>
      <c r="E36" s="3">
        <v>5</v>
      </c>
      <c r="F36" s="3">
        <v>5</v>
      </c>
      <c r="G36" s="2">
        <f t="shared" si="3"/>
        <v>10</v>
      </c>
    </row>
    <row r="37" spans="1:7" ht="12.75">
      <c r="A37" t="s">
        <v>380</v>
      </c>
      <c r="B37" s="2">
        <v>315</v>
      </c>
      <c r="C37" s="2">
        <v>341</v>
      </c>
      <c r="D37" s="2">
        <f t="shared" si="2"/>
        <v>656</v>
      </c>
      <c r="E37" s="3">
        <v>2</v>
      </c>
      <c r="F37" s="3">
        <v>3</v>
      </c>
      <c r="G37" s="2">
        <f t="shared" si="3"/>
        <v>5</v>
      </c>
    </row>
    <row r="38" spans="1:7" ht="12.75">
      <c r="A38" t="s">
        <v>381</v>
      </c>
      <c r="B38" s="2">
        <v>235</v>
      </c>
      <c r="C38" s="2">
        <v>253</v>
      </c>
      <c r="D38" s="2">
        <f t="shared" si="2"/>
        <v>488</v>
      </c>
      <c r="E38" s="3">
        <v>4</v>
      </c>
      <c r="F38" s="3">
        <v>3</v>
      </c>
      <c r="G38" s="2">
        <f t="shared" si="3"/>
        <v>7</v>
      </c>
    </row>
    <row r="39" spans="1:7" ht="12.75">
      <c r="A39" t="s">
        <v>382</v>
      </c>
      <c r="B39" s="2">
        <v>339</v>
      </c>
      <c r="C39" s="2">
        <v>376</v>
      </c>
      <c r="D39" s="2">
        <f aca="true" t="shared" si="4" ref="D39:D54">B39+C39</f>
        <v>715</v>
      </c>
      <c r="E39" s="3">
        <v>7</v>
      </c>
      <c r="F39" s="3">
        <v>8</v>
      </c>
      <c r="G39" s="2">
        <f aca="true" t="shared" si="5" ref="G39:G54">E39+F39</f>
        <v>15</v>
      </c>
    </row>
    <row r="40" spans="1:7" ht="12.75">
      <c r="A40" t="s">
        <v>383</v>
      </c>
      <c r="B40" s="2">
        <v>948</v>
      </c>
      <c r="C40" s="2">
        <v>1073</v>
      </c>
      <c r="D40" s="2">
        <f t="shared" si="4"/>
        <v>2021</v>
      </c>
      <c r="E40" s="3">
        <v>32</v>
      </c>
      <c r="F40" s="3">
        <v>45</v>
      </c>
      <c r="G40" s="2">
        <f t="shared" si="5"/>
        <v>77</v>
      </c>
    </row>
    <row r="41" spans="1:7" ht="12.75">
      <c r="A41" t="s">
        <v>384</v>
      </c>
      <c r="B41" s="2">
        <v>524</v>
      </c>
      <c r="C41" s="2">
        <v>529</v>
      </c>
      <c r="D41" s="2">
        <f t="shared" si="4"/>
        <v>1053</v>
      </c>
      <c r="E41" s="3">
        <v>10</v>
      </c>
      <c r="F41" s="3">
        <v>18</v>
      </c>
      <c r="G41" s="2">
        <f t="shared" si="5"/>
        <v>28</v>
      </c>
    </row>
    <row r="42" spans="1:7" ht="12.75">
      <c r="A42" t="s">
        <v>385</v>
      </c>
      <c r="B42" s="2">
        <v>1840</v>
      </c>
      <c r="C42" s="2">
        <v>2080</v>
      </c>
      <c r="D42" s="2">
        <f t="shared" si="4"/>
        <v>3920</v>
      </c>
      <c r="E42" s="3">
        <v>22</v>
      </c>
      <c r="F42" s="3">
        <v>20</v>
      </c>
      <c r="G42" s="2">
        <f t="shared" si="5"/>
        <v>42</v>
      </c>
    </row>
    <row r="43" spans="1:7" ht="12.75">
      <c r="A43" t="s">
        <v>386</v>
      </c>
      <c r="B43" s="2">
        <v>576</v>
      </c>
      <c r="C43" s="2">
        <v>631</v>
      </c>
      <c r="D43" s="2">
        <f t="shared" si="4"/>
        <v>1207</v>
      </c>
      <c r="E43" s="3">
        <v>0</v>
      </c>
      <c r="F43" s="3">
        <v>0</v>
      </c>
      <c r="G43" s="2">
        <f t="shared" si="5"/>
        <v>0</v>
      </c>
    </row>
    <row r="44" spans="1:7" ht="12.75">
      <c r="A44" t="s">
        <v>387</v>
      </c>
      <c r="B44" s="2">
        <v>288</v>
      </c>
      <c r="C44" s="2">
        <v>300</v>
      </c>
      <c r="D44" s="2">
        <f t="shared" si="4"/>
        <v>588</v>
      </c>
      <c r="E44" s="3">
        <v>6</v>
      </c>
      <c r="F44" s="3">
        <v>3</v>
      </c>
      <c r="G44" s="2">
        <f t="shared" si="5"/>
        <v>9</v>
      </c>
    </row>
    <row r="45" spans="1:7" ht="12.75">
      <c r="A45" t="s">
        <v>388</v>
      </c>
      <c r="B45" s="2">
        <v>211</v>
      </c>
      <c r="C45" s="2">
        <v>182</v>
      </c>
      <c r="D45" s="2">
        <f t="shared" si="4"/>
        <v>393</v>
      </c>
      <c r="E45" s="3">
        <v>1</v>
      </c>
      <c r="F45" s="3">
        <v>1</v>
      </c>
      <c r="G45" s="2">
        <f t="shared" si="5"/>
        <v>2</v>
      </c>
    </row>
    <row r="46" spans="1:7" ht="12.75">
      <c r="A46" t="s">
        <v>389</v>
      </c>
      <c r="B46" s="2">
        <v>1425</v>
      </c>
      <c r="C46" s="2">
        <v>1767</v>
      </c>
      <c r="D46" s="2">
        <f t="shared" si="4"/>
        <v>3192</v>
      </c>
      <c r="E46" s="3">
        <v>9</v>
      </c>
      <c r="F46" s="3">
        <v>8</v>
      </c>
      <c r="G46" s="2">
        <f t="shared" si="5"/>
        <v>17</v>
      </c>
    </row>
    <row r="47" spans="1:7" ht="12.75">
      <c r="A47" t="s">
        <v>390</v>
      </c>
      <c r="B47" s="2">
        <v>753</v>
      </c>
      <c r="C47" s="2">
        <v>835</v>
      </c>
      <c r="D47" s="2">
        <f t="shared" si="4"/>
        <v>1588</v>
      </c>
      <c r="E47" s="3">
        <v>1</v>
      </c>
      <c r="F47" s="3">
        <v>1</v>
      </c>
      <c r="G47" s="2">
        <f t="shared" si="5"/>
        <v>2</v>
      </c>
    </row>
    <row r="48" spans="1:7" ht="12.75">
      <c r="A48" t="s">
        <v>391</v>
      </c>
      <c r="B48" s="2">
        <v>687</v>
      </c>
      <c r="C48" s="2">
        <v>788</v>
      </c>
      <c r="D48" s="2">
        <f t="shared" si="4"/>
        <v>1475</v>
      </c>
      <c r="E48" s="3">
        <v>4</v>
      </c>
      <c r="F48" s="3">
        <v>8</v>
      </c>
      <c r="G48" s="2">
        <f t="shared" si="5"/>
        <v>12</v>
      </c>
    </row>
    <row r="49" spans="1:7" ht="12.75">
      <c r="A49" t="s">
        <v>392</v>
      </c>
      <c r="B49" s="2">
        <v>400</v>
      </c>
      <c r="C49" s="2">
        <v>415</v>
      </c>
      <c r="D49" s="2">
        <f t="shared" si="4"/>
        <v>815</v>
      </c>
      <c r="E49" s="3">
        <v>8</v>
      </c>
      <c r="F49" s="3">
        <v>7</v>
      </c>
      <c r="G49" s="2">
        <f t="shared" si="5"/>
        <v>15</v>
      </c>
    </row>
    <row r="50" spans="1:7" ht="12.75">
      <c r="A50" t="s">
        <v>393</v>
      </c>
      <c r="B50" s="2">
        <v>160</v>
      </c>
      <c r="C50" s="2">
        <v>160</v>
      </c>
      <c r="D50" s="2">
        <f t="shared" si="4"/>
        <v>320</v>
      </c>
      <c r="E50" s="3">
        <v>1</v>
      </c>
      <c r="F50" s="3">
        <v>0</v>
      </c>
      <c r="G50" s="2">
        <f t="shared" si="5"/>
        <v>1</v>
      </c>
    </row>
    <row r="51" spans="1:7" ht="12.75">
      <c r="A51" t="s">
        <v>394</v>
      </c>
      <c r="B51" s="2">
        <v>1507</v>
      </c>
      <c r="C51" s="2">
        <v>1661</v>
      </c>
      <c r="D51" s="2">
        <f t="shared" si="4"/>
        <v>3168</v>
      </c>
      <c r="E51" s="3">
        <v>7</v>
      </c>
      <c r="F51" s="3">
        <v>12</v>
      </c>
      <c r="G51" s="2">
        <f t="shared" si="5"/>
        <v>19</v>
      </c>
    </row>
    <row r="52" spans="1:7" ht="12.75">
      <c r="A52" t="s">
        <v>395</v>
      </c>
      <c r="B52" s="2">
        <v>210</v>
      </c>
      <c r="C52" s="2">
        <v>241</v>
      </c>
      <c r="D52" s="2">
        <f t="shared" si="4"/>
        <v>451</v>
      </c>
      <c r="E52" s="3">
        <v>2</v>
      </c>
      <c r="F52" s="3">
        <v>1</v>
      </c>
      <c r="G52" s="2">
        <f t="shared" si="5"/>
        <v>3</v>
      </c>
    </row>
    <row r="53" spans="1:7" ht="12.75">
      <c r="A53" t="s">
        <v>396</v>
      </c>
      <c r="B53" s="2">
        <v>470</v>
      </c>
      <c r="C53" s="2">
        <v>487</v>
      </c>
      <c r="D53" s="2">
        <f t="shared" si="4"/>
        <v>957</v>
      </c>
      <c r="E53" s="3">
        <v>4</v>
      </c>
      <c r="F53" s="3">
        <v>7</v>
      </c>
      <c r="G53" s="2">
        <f t="shared" si="5"/>
        <v>11</v>
      </c>
    </row>
    <row r="54" spans="1:7" ht="12.75">
      <c r="A54" t="s">
        <v>397</v>
      </c>
      <c r="B54" s="2">
        <v>229</v>
      </c>
      <c r="C54" s="2">
        <v>250</v>
      </c>
      <c r="D54" s="2">
        <f t="shared" si="4"/>
        <v>479</v>
      </c>
      <c r="E54" s="3">
        <v>1</v>
      </c>
      <c r="F54" s="3">
        <v>1</v>
      </c>
      <c r="G54" s="2">
        <f t="shared" si="5"/>
        <v>2</v>
      </c>
    </row>
    <row r="55" spans="1:7" ht="12.75">
      <c r="A55" t="s">
        <v>398</v>
      </c>
      <c r="B55" s="2">
        <v>232</v>
      </c>
      <c r="C55" s="2">
        <v>261</v>
      </c>
      <c r="D55" s="2">
        <f>B55+C55</f>
        <v>493</v>
      </c>
      <c r="E55" s="3">
        <v>1</v>
      </c>
      <c r="F55" s="3">
        <v>4</v>
      </c>
      <c r="G55" s="2">
        <f>E55+F55</f>
        <v>5</v>
      </c>
    </row>
    <row r="56" spans="1:7" ht="12.75">
      <c r="A56" t="s">
        <v>399</v>
      </c>
      <c r="B56" s="2">
        <v>438</v>
      </c>
      <c r="C56" s="2">
        <v>471</v>
      </c>
      <c r="D56" s="2">
        <f>B56+C56</f>
        <v>909</v>
      </c>
      <c r="E56" s="3">
        <v>2</v>
      </c>
      <c r="F56" s="3">
        <v>2</v>
      </c>
      <c r="G56" s="2">
        <f>E56+F56</f>
        <v>4</v>
      </c>
    </row>
    <row r="57" spans="1:7" ht="12.75">
      <c r="A57" s="11" t="s">
        <v>67</v>
      </c>
      <c r="B57" s="12">
        <f aca="true" t="shared" si="6" ref="B57:G57">SUM(B6:B56)</f>
        <v>29500</v>
      </c>
      <c r="C57" s="12">
        <f t="shared" si="6"/>
        <v>32889</v>
      </c>
      <c r="D57" s="12">
        <f t="shared" si="6"/>
        <v>62389</v>
      </c>
      <c r="E57" s="12">
        <f t="shared" si="6"/>
        <v>364</v>
      </c>
      <c r="F57" s="12">
        <f t="shared" si="6"/>
        <v>473</v>
      </c>
      <c r="G57" s="12">
        <f t="shared" si="6"/>
        <v>837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2">
      <selection activeCell="E6" sqref="E6:F21"/>
    </sheetView>
  </sheetViews>
  <sheetFormatPr defaultColWidth="11.421875" defaultRowHeight="12.75"/>
  <cols>
    <col min="1" max="1" width="24.140625" style="0" customWidth="1"/>
    <col min="2" max="4" width="10.8515625" style="2" customWidth="1"/>
    <col min="5" max="5" width="12.00390625" style="3" customWidth="1"/>
    <col min="6" max="6" width="10.8515625" style="3" customWidth="1"/>
    <col min="7" max="7" width="10.8515625" style="2" customWidth="1"/>
  </cols>
  <sheetData>
    <row r="1" spans="1:7" ht="19.5" customHeight="1">
      <c r="A1" s="13" t="s">
        <v>560</v>
      </c>
      <c r="B1" s="14"/>
      <c r="C1" s="14"/>
      <c r="D1" s="14"/>
      <c r="E1" s="15"/>
      <c r="F1" s="15"/>
      <c r="G1" s="14"/>
    </row>
    <row r="2" spans="1:7" s="74" customFormat="1" ht="19.5" customHeight="1">
      <c r="A2" s="72" t="s">
        <v>567</v>
      </c>
      <c r="B2" s="73"/>
      <c r="C2" s="73"/>
      <c r="D2" s="73"/>
      <c r="E2" s="53"/>
      <c r="F2" s="53"/>
      <c r="G2" s="73"/>
    </row>
    <row r="3" spans="1:7" ht="19.5" customHeight="1">
      <c r="A3" s="16"/>
      <c r="B3" s="17"/>
      <c r="C3" s="17"/>
      <c r="D3" s="17"/>
      <c r="E3" s="53" t="s">
        <v>561</v>
      </c>
      <c r="F3" s="18"/>
      <c r="G3" s="17"/>
    </row>
    <row r="4" spans="1:7" s="1" customFormat="1" ht="17.25" customHeight="1">
      <c r="A4" s="1" t="s">
        <v>0</v>
      </c>
      <c r="B4" s="4" t="s">
        <v>1</v>
      </c>
      <c r="C4" s="4" t="s">
        <v>2</v>
      </c>
      <c r="D4" s="4" t="s">
        <v>3</v>
      </c>
      <c r="E4" s="5" t="s">
        <v>1</v>
      </c>
      <c r="F4" s="5" t="s">
        <v>4</v>
      </c>
      <c r="G4" s="5" t="s">
        <v>565</v>
      </c>
    </row>
    <row r="6" spans="1:7" ht="12.75">
      <c r="A6" t="s">
        <v>400</v>
      </c>
      <c r="B6" s="2">
        <v>792</v>
      </c>
      <c r="C6" s="2">
        <v>793</v>
      </c>
      <c r="D6" s="2">
        <f>B6+C6</f>
        <v>1585</v>
      </c>
      <c r="E6" s="3">
        <v>3</v>
      </c>
      <c r="F6" s="3">
        <v>4</v>
      </c>
      <c r="G6" s="2">
        <f>E6+F6</f>
        <v>7</v>
      </c>
    </row>
    <row r="7" spans="1:7" ht="12.75">
      <c r="A7" t="s">
        <v>401</v>
      </c>
      <c r="B7" s="2">
        <v>141</v>
      </c>
      <c r="C7" s="2">
        <v>139</v>
      </c>
      <c r="D7" s="2">
        <f aca="true" t="shared" si="0" ref="D7:D21">B7+C7</f>
        <v>280</v>
      </c>
      <c r="E7" s="3">
        <v>2</v>
      </c>
      <c r="F7" s="3">
        <v>1</v>
      </c>
      <c r="G7" s="2">
        <f aca="true" t="shared" si="1" ref="G7:G21">E7+F7</f>
        <v>3</v>
      </c>
    </row>
    <row r="8" spans="1:7" ht="12.75">
      <c r="A8" t="s">
        <v>402</v>
      </c>
      <c r="B8" s="2">
        <v>163</v>
      </c>
      <c r="C8" s="2">
        <v>148</v>
      </c>
      <c r="D8" s="2">
        <f t="shared" si="0"/>
        <v>311</v>
      </c>
      <c r="E8" s="3">
        <v>2</v>
      </c>
      <c r="F8" s="3">
        <v>1</v>
      </c>
      <c r="G8" s="2">
        <f t="shared" si="1"/>
        <v>3</v>
      </c>
    </row>
    <row r="9" spans="1:7" ht="12.75">
      <c r="A9" t="s">
        <v>403</v>
      </c>
      <c r="B9" s="2">
        <v>252</v>
      </c>
      <c r="C9" s="2">
        <v>271</v>
      </c>
      <c r="D9" s="2">
        <f t="shared" si="0"/>
        <v>523</v>
      </c>
      <c r="E9" s="3">
        <v>1</v>
      </c>
      <c r="F9" s="3">
        <v>3</v>
      </c>
      <c r="G9" s="2">
        <f t="shared" si="1"/>
        <v>4</v>
      </c>
    </row>
    <row r="10" spans="1:7" ht="12.75">
      <c r="A10" t="s">
        <v>404</v>
      </c>
      <c r="B10" s="2">
        <v>2207</v>
      </c>
      <c r="C10" s="2">
        <v>2551</v>
      </c>
      <c r="D10" s="2">
        <f t="shared" si="0"/>
        <v>4758</v>
      </c>
      <c r="E10" s="3">
        <v>11</v>
      </c>
      <c r="F10" s="3">
        <v>13</v>
      </c>
      <c r="G10" s="2">
        <f t="shared" si="1"/>
        <v>24</v>
      </c>
    </row>
    <row r="11" spans="1:7" ht="12.75">
      <c r="A11" t="s">
        <v>405</v>
      </c>
      <c r="B11" s="2">
        <v>1956</v>
      </c>
      <c r="C11" s="2">
        <v>2113</v>
      </c>
      <c r="D11" s="2">
        <f t="shared" si="0"/>
        <v>4069</v>
      </c>
      <c r="E11" s="3">
        <v>5</v>
      </c>
      <c r="F11" s="3">
        <v>7</v>
      </c>
      <c r="G11" s="2">
        <f t="shared" si="1"/>
        <v>12</v>
      </c>
    </row>
    <row r="12" spans="1:7" ht="12.75">
      <c r="A12" t="s">
        <v>406</v>
      </c>
      <c r="B12" s="2">
        <v>1590</v>
      </c>
      <c r="C12" s="2">
        <v>1658</v>
      </c>
      <c r="D12" s="2">
        <f t="shared" si="0"/>
        <v>3248</v>
      </c>
      <c r="E12" s="3">
        <v>3</v>
      </c>
      <c r="F12" s="3">
        <v>7</v>
      </c>
      <c r="G12" s="2">
        <f t="shared" si="1"/>
        <v>10</v>
      </c>
    </row>
    <row r="13" spans="1:7" ht="12.75">
      <c r="A13" t="s">
        <v>407</v>
      </c>
      <c r="B13" s="2">
        <v>988</v>
      </c>
      <c r="C13" s="2">
        <v>1102</v>
      </c>
      <c r="D13" s="2">
        <f t="shared" si="0"/>
        <v>2090</v>
      </c>
      <c r="E13" s="3">
        <v>4</v>
      </c>
      <c r="F13" s="3">
        <v>4</v>
      </c>
      <c r="G13" s="2">
        <f t="shared" si="1"/>
        <v>8</v>
      </c>
    </row>
    <row r="14" spans="1:7" ht="12.75">
      <c r="A14" t="s">
        <v>408</v>
      </c>
      <c r="B14" s="2">
        <v>375</v>
      </c>
      <c r="C14" s="2">
        <v>407</v>
      </c>
      <c r="D14" s="2">
        <f t="shared" si="0"/>
        <v>782</v>
      </c>
      <c r="E14" s="3">
        <v>2</v>
      </c>
      <c r="F14" s="3">
        <v>1</v>
      </c>
      <c r="G14" s="2">
        <f t="shared" si="1"/>
        <v>3</v>
      </c>
    </row>
    <row r="15" spans="1:7" ht="12.75">
      <c r="A15" t="s">
        <v>409</v>
      </c>
      <c r="B15" s="2">
        <v>201</v>
      </c>
      <c r="C15" s="2">
        <v>205</v>
      </c>
      <c r="D15" s="2">
        <f t="shared" si="0"/>
        <v>406</v>
      </c>
      <c r="E15" s="3">
        <v>0</v>
      </c>
      <c r="F15" s="3">
        <v>0</v>
      </c>
      <c r="G15" s="2">
        <f t="shared" si="1"/>
        <v>0</v>
      </c>
    </row>
    <row r="16" spans="1:7" ht="12.75">
      <c r="A16" t="s">
        <v>410</v>
      </c>
      <c r="B16" s="2">
        <v>3592</v>
      </c>
      <c r="C16" s="2">
        <v>4120</v>
      </c>
      <c r="D16" s="2">
        <f t="shared" si="0"/>
        <v>7712</v>
      </c>
      <c r="E16" s="3">
        <v>11</v>
      </c>
      <c r="F16" s="3">
        <v>16</v>
      </c>
      <c r="G16" s="2">
        <f t="shared" si="1"/>
        <v>27</v>
      </c>
    </row>
    <row r="17" spans="1:7" ht="12.75">
      <c r="A17" t="s">
        <v>411</v>
      </c>
      <c r="B17" s="2">
        <v>597</v>
      </c>
      <c r="C17" s="2">
        <v>617</v>
      </c>
      <c r="D17" s="2">
        <f t="shared" si="0"/>
        <v>1214</v>
      </c>
      <c r="E17" s="3">
        <v>0</v>
      </c>
      <c r="F17" s="3">
        <v>0</v>
      </c>
      <c r="G17" s="2">
        <f t="shared" si="1"/>
        <v>0</v>
      </c>
    </row>
    <row r="18" spans="1:7" ht="12.75">
      <c r="A18" t="s">
        <v>412</v>
      </c>
      <c r="B18" s="2">
        <v>694</v>
      </c>
      <c r="C18" s="2">
        <v>765</v>
      </c>
      <c r="D18" s="2">
        <f t="shared" si="0"/>
        <v>1459</v>
      </c>
      <c r="E18" s="3">
        <v>2</v>
      </c>
      <c r="F18" s="3">
        <v>4</v>
      </c>
      <c r="G18" s="2">
        <f t="shared" si="1"/>
        <v>6</v>
      </c>
    </row>
    <row r="19" spans="1:7" ht="12.75">
      <c r="A19" t="s">
        <v>413</v>
      </c>
      <c r="B19" s="2">
        <v>809</v>
      </c>
      <c r="C19" s="2">
        <v>800</v>
      </c>
      <c r="D19" s="2">
        <f t="shared" si="0"/>
        <v>1609</v>
      </c>
      <c r="E19" s="3">
        <v>1</v>
      </c>
      <c r="F19" s="3">
        <v>2</v>
      </c>
      <c r="G19" s="2">
        <f t="shared" si="1"/>
        <v>3</v>
      </c>
    </row>
    <row r="20" spans="1:7" ht="12.75">
      <c r="A20" t="s">
        <v>414</v>
      </c>
      <c r="B20" s="2">
        <v>1219</v>
      </c>
      <c r="C20" s="2">
        <v>1314</v>
      </c>
      <c r="D20" s="2">
        <f t="shared" si="0"/>
        <v>2533</v>
      </c>
      <c r="E20" s="3">
        <v>7</v>
      </c>
      <c r="F20" s="3">
        <v>6</v>
      </c>
      <c r="G20" s="2">
        <f t="shared" si="1"/>
        <v>13</v>
      </c>
    </row>
    <row r="21" spans="1:7" ht="12.75">
      <c r="A21" t="s">
        <v>415</v>
      </c>
      <c r="B21" s="2">
        <v>921</v>
      </c>
      <c r="C21" s="2">
        <v>965</v>
      </c>
      <c r="D21" s="2">
        <f t="shared" si="0"/>
        <v>1886</v>
      </c>
      <c r="E21" s="3">
        <v>1</v>
      </c>
      <c r="F21" s="3">
        <v>3</v>
      </c>
      <c r="G21" s="2">
        <f t="shared" si="1"/>
        <v>4</v>
      </c>
    </row>
    <row r="22" spans="1:7" ht="12.75">
      <c r="A22" s="11" t="s">
        <v>67</v>
      </c>
      <c r="B22" s="12">
        <f aca="true" t="shared" si="2" ref="B22:G22">SUM(B6:B21)</f>
        <v>16497</v>
      </c>
      <c r="C22" s="12">
        <f t="shared" si="2"/>
        <v>17968</v>
      </c>
      <c r="D22" s="12">
        <f t="shared" si="2"/>
        <v>34465</v>
      </c>
      <c r="E22" s="12">
        <f t="shared" si="2"/>
        <v>55</v>
      </c>
      <c r="F22" s="12">
        <f t="shared" si="2"/>
        <v>72</v>
      </c>
      <c r="G22" s="12">
        <f t="shared" si="2"/>
        <v>127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140625" style="0" customWidth="1"/>
    <col min="2" max="4" width="10.8515625" style="2" customWidth="1"/>
    <col min="5" max="5" width="11.8515625" style="3" customWidth="1"/>
    <col min="6" max="6" width="10.8515625" style="3" customWidth="1"/>
    <col min="7" max="7" width="10.8515625" style="2" customWidth="1"/>
  </cols>
  <sheetData>
    <row r="1" spans="1:7" ht="19.5" customHeight="1">
      <c r="A1" s="13" t="s">
        <v>560</v>
      </c>
      <c r="B1" s="14"/>
      <c r="C1" s="14"/>
      <c r="D1" s="14"/>
      <c r="E1" s="15"/>
      <c r="F1" s="15"/>
      <c r="G1" s="14"/>
    </row>
    <row r="2" spans="1:7" s="74" customFormat="1" ht="19.5" customHeight="1">
      <c r="A2" s="72" t="s">
        <v>567</v>
      </c>
      <c r="B2" s="73"/>
      <c r="C2" s="73"/>
      <c r="D2" s="73"/>
      <c r="E2" s="53"/>
      <c r="F2" s="53"/>
      <c r="G2" s="73"/>
    </row>
    <row r="3" spans="1:7" ht="19.5" customHeight="1">
      <c r="A3" s="16"/>
      <c r="B3" s="17"/>
      <c r="C3" s="17"/>
      <c r="D3" s="17"/>
      <c r="E3" s="53" t="s">
        <v>561</v>
      </c>
      <c r="F3" s="18"/>
      <c r="G3" s="17"/>
    </row>
    <row r="4" spans="1:7" s="1" customFormat="1" ht="18.75" customHeight="1">
      <c r="A4" s="1" t="s">
        <v>0</v>
      </c>
      <c r="B4" s="4" t="s">
        <v>1</v>
      </c>
      <c r="C4" s="4" t="s">
        <v>2</v>
      </c>
      <c r="D4" s="4" t="s">
        <v>3</v>
      </c>
      <c r="E4" s="5" t="s">
        <v>1</v>
      </c>
      <c r="F4" s="5" t="s">
        <v>4</v>
      </c>
      <c r="G4" s="5" t="s">
        <v>565</v>
      </c>
    </row>
    <row r="6" spans="1:7" ht="12.75">
      <c r="A6" t="s">
        <v>416</v>
      </c>
      <c r="B6" s="2">
        <v>128</v>
      </c>
      <c r="C6" s="2">
        <v>144</v>
      </c>
      <c r="D6" s="2">
        <f>B6+C6</f>
        <v>272</v>
      </c>
      <c r="E6" s="3">
        <v>0</v>
      </c>
      <c r="F6" s="3">
        <v>2</v>
      </c>
      <c r="G6" s="2">
        <f>E6+F6</f>
        <v>2</v>
      </c>
    </row>
    <row r="7" spans="1:7" ht="12.75">
      <c r="A7" t="s">
        <v>417</v>
      </c>
      <c r="B7" s="2">
        <v>78</v>
      </c>
      <c r="C7" s="2">
        <v>71</v>
      </c>
      <c r="D7" s="2">
        <f aca="true" t="shared" si="0" ref="D7:D22">B7+C7</f>
        <v>149</v>
      </c>
      <c r="E7" s="3">
        <v>0</v>
      </c>
      <c r="F7" s="3">
        <v>0</v>
      </c>
      <c r="G7" s="2">
        <f aca="true" t="shared" si="1" ref="G7:G22">E7+F7</f>
        <v>0</v>
      </c>
    </row>
    <row r="8" spans="1:7" ht="12.75">
      <c r="A8" t="s">
        <v>418</v>
      </c>
      <c r="B8" s="2">
        <v>451</v>
      </c>
      <c r="C8" s="2">
        <v>462</v>
      </c>
      <c r="D8" s="2">
        <f t="shared" si="0"/>
        <v>913</v>
      </c>
      <c r="E8" s="3">
        <v>2</v>
      </c>
      <c r="F8" s="3">
        <v>0</v>
      </c>
      <c r="G8" s="2">
        <f t="shared" si="1"/>
        <v>2</v>
      </c>
    </row>
    <row r="9" spans="1:7" ht="12.75">
      <c r="A9" t="s">
        <v>419</v>
      </c>
      <c r="B9" s="2">
        <v>254</v>
      </c>
      <c r="C9" s="2">
        <v>252</v>
      </c>
      <c r="D9" s="2">
        <f t="shared" si="0"/>
        <v>506</v>
      </c>
      <c r="E9" s="3">
        <v>1</v>
      </c>
      <c r="F9" s="3">
        <v>0</v>
      </c>
      <c r="G9" s="2">
        <f t="shared" si="1"/>
        <v>1</v>
      </c>
    </row>
    <row r="10" spans="1:7" ht="12.75">
      <c r="A10" t="s">
        <v>420</v>
      </c>
      <c r="B10" s="2">
        <v>213</v>
      </c>
      <c r="C10" s="2">
        <v>214</v>
      </c>
      <c r="D10" s="2">
        <f t="shared" si="0"/>
        <v>427</v>
      </c>
      <c r="E10" s="3">
        <v>0</v>
      </c>
      <c r="F10" s="3">
        <v>2</v>
      </c>
      <c r="G10" s="2">
        <f t="shared" si="1"/>
        <v>2</v>
      </c>
    </row>
    <row r="11" spans="1:7" ht="12.75">
      <c r="A11" t="s">
        <v>421</v>
      </c>
      <c r="B11" s="2">
        <v>121</v>
      </c>
      <c r="C11" s="2">
        <v>113</v>
      </c>
      <c r="D11" s="2">
        <f t="shared" si="0"/>
        <v>234</v>
      </c>
      <c r="E11" s="3">
        <v>1</v>
      </c>
      <c r="F11" s="3">
        <v>1</v>
      </c>
      <c r="G11" s="2">
        <f t="shared" si="1"/>
        <v>2</v>
      </c>
    </row>
    <row r="12" spans="1:7" ht="12.75">
      <c r="A12" t="s">
        <v>422</v>
      </c>
      <c r="B12" s="2">
        <v>144</v>
      </c>
      <c r="C12" s="2">
        <v>137</v>
      </c>
      <c r="D12" s="2">
        <f t="shared" si="0"/>
        <v>281</v>
      </c>
      <c r="E12" s="3">
        <v>0</v>
      </c>
      <c r="F12" s="3">
        <v>0</v>
      </c>
      <c r="G12" s="2">
        <f t="shared" si="1"/>
        <v>0</v>
      </c>
    </row>
    <row r="13" spans="1:7" ht="12.75">
      <c r="A13" t="s">
        <v>423</v>
      </c>
      <c r="B13" s="2">
        <v>396</v>
      </c>
      <c r="C13" s="2">
        <v>458</v>
      </c>
      <c r="D13" s="2">
        <f t="shared" si="0"/>
        <v>854</v>
      </c>
      <c r="E13" s="3">
        <v>0</v>
      </c>
      <c r="F13" s="3">
        <v>0</v>
      </c>
      <c r="G13" s="2">
        <f t="shared" si="1"/>
        <v>0</v>
      </c>
    </row>
    <row r="14" spans="1:7" ht="12.75">
      <c r="A14" t="s">
        <v>424</v>
      </c>
      <c r="B14" s="2">
        <v>502</v>
      </c>
      <c r="C14" s="2">
        <v>528</v>
      </c>
      <c r="D14" s="2">
        <f t="shared" si="0"/>
        <v>1030</v>
      </c>
      <c r="E14" s="3">
        <v>0</v>
      </c>
      <c r="F14" s="3">
        <v>8</v>
      </c>
      <c r="G14" s="2">
        <f t="shared" si="1"/>
        <v>8</v>
      </c>
    </row>
    <row r="15" spans="1:7" ht="12.75">
      <c r="A15" t="s">
        <v>425</v>
      </c>
      <c r="B15" s="2">
        <v>390</v>
      </c>
      <c r="C15" s="2">
        <v>391</v>
      </c>
      <c r="D15" s="2">
        <f t="shared" si="0"/>
        <v>781</v>
      </c>
      <c r="E15" s="3">
        <v>3</v>
      </c>
      <c r="F15" s="3">
        <v>4</v>
      </c>
      <c r="G15" s="2">
        <f t="shared" si="1"/>
        <v>7</v>
      </c>
    </row>
    <row r="16" spans="1:7" ht="12.75">
      <c r="A16" t="s">
        <v>426</v>
      </c>
      <c r="B16" s="2">
        <v>849</v>
      </c>
      <c r="C16" s="2">
        <v>1080</v>
      </c>
      <c r="D16" s="2">
        <f t="shared" si="0"/>
        <v>1929</v>
      </c>
      <c r="E16" s="3">
        <v>4</v>
      </c>
      <c r="F16" s="3">
        <v>7</v>
      </c>
      <c r="G16" s="2">
        <f t="shared" si="1"/>
        <v>11</v>
      </c>
    </row>
    <row r="17" spans="1:7" ht="12.75">
      <c r="A17" t="s">
        <v>427</v>
      </c>
      <c r="B17" s="2">
        <v>669</v>
      </c>
      <c r="C17" s="2">
        <v>818</v>
      </c>
      <c r="D17" s="2">
        <f t="shared" si="0"/>
        <v>1487</v>
      </c>
      <c r="E17" s="3">
        <v>5</v>
      </c>
      <c r="F17" s="3">
        <v>5</v>
      </c>
      <c r="G17" s="2">
        <f t="shared" si="1"/>
        <v>10</v>
      </c>
    </row>
    <row r="18" spans="1:7" ht="12.75">
      <c r="A18" t="s">
        <v>428</v>
      </c>
      <c r="B18" s="2">
        <v>236</v>
      </c>
      <c r="C18" s="2">
        <v>251</v>
      </c>
      <c r="D18" s="2">
        <f t="shared" si="0"/>
        <v>487</v>
      </c>
      <c r="E18" s="3">
        <v>1</v>
      </c>
      <c r="F18" s="3">
        <v>3</v>
      </c>
      <c r="G18" s="2">
        <f t="shared" si="1"/>
        <v>4</v>
      </c>
    </row>
    <row r="19" spans="1:7" ht="12.75">
      <c r="A19" t="s">
        <v>429</v>
      </c>
      <c r="B19" s="2">
        <v>359</v>
      </c>
      <c r="C19" s="2">
        <v>431</v>
      </c>
      <c r="D19" s="2">
        <f t="shared" si="0"/>
        <v>790</v>
      </c>
      <c r="E19" s="3">
        <v>2</v>
      </c>
      <c r="F19" s="3">
        <v>6</v>
      </c>
      <c r="G19" s="2">
        <f t="shared" si="1"/>
        <v>8</v>
      </c>
    </row>
    <row r="20" spans="1:7" ht="12.75">
      <c r="A20" t="s">
        <v>430</v>
      </c>
      <c r="B20" s="2">
        <v>367</v>
      </c>
      <c r="C20" s="2">
        <v>323</v>
      </c>
      <c r="D20" s="2">
        <f t="shared" si="0"/>
        <v>690</v>
      </c>
      <c r="E20" s="3">
        <v>1</v>
      </c>
      <c r="F20" s="3">
        <v>1</v>
      </c>
      <c r="G20" s="2">
        <f t="shared" si="1"/>
        <v>2</v>
      </c>
    </row>
    <row r="21" spans="1:7" ht="12.75">
      <c r="A21" t="s">
        <v>431</v>
      </c>
      <c r="B21" s="2">
        <v>113</v>
      </c>
      <c r="C21" s="2">
        <v>118</v>
      </c>
      <c r="D21" s="2">
        <f t="shared" si="0"/>
        <v>231</v>
      </c>
      <c r="E21" s="3">
        <v>0</v>
      </c>
      <c r="F21" s="3">
        <v>1</v>
      </c>
      <c r="G21" s="2">
        <f t="shared" si="1"/>
        <v>1</v>
      </c>
    </row>
    <row r="22" spans="1:7" ht="12.75">
      <c r="A22" t="s">
        <v>432</v>
      </c>
      <c r="B22" s="2">
        <v>339</v>
      </c>
      <c r="C22" s="2">
        <v>322</v>
      </c>
      <c r="D22" s="2">
        <f t="shared" si="0"/>
        <v>661</v>
      </c>
      <c r="E22" s="3">
        <v>3</v>
      </c>
      <c r="F22" s="3">
        <v>6</v>
      </c>
      <c r="G22" s="2">
        <f t="shared" si="1"/>
        <v>9</v>
      </c>
    </row>
    <row r="23" spans="1:7" ht="12.75">
      <c r="A23" t="s">
        <v>433</v>
      </c>
      <c r="B23" s="2">
        <v>411</v>
      </c>
      <c r="C23" s="2">
        <v>410</v>
      </c>
      <c r="D23" s="2">
        <f aca="true" t="shared" si="2" ref="D23:D38">B23+C23</f>
        <v>821</v>
      </c>
      <c r="E23" s="3">
        <v>0</v>
      </c>
      <c r="F23" s="3">
        <v>0</v>
      </c>
      <c r="G23" s="2">
        <f aca="true" t="shared" si="3" ref="G23:G38">E23+F23</f>
        <v>0</v>
      </c>
    </row>
    <row r="24" spans="1:7" ht="12.75">
      <c r="A24" t="s">
        <v>434</v>
      </c>
      <c r="B24" s="2">
        <v>70</v>
      </c>
      <c r="C24" s="2">
        <v>66</v>
      </c>
      <c r="D24" s="2">
        <f t="shared" si="2"/>
        <v>136</v>
      </c>
      <c r="E24" s="3">
        <v>0</v>
      </c>
      <c r="F24" s="3">
        <v>0</v>
      </c>
      <c r="G24" s="2">
        <f t="shared" si="3"/>
        <v>0</v>
      </c>
    </row>
    <row r="25" spans="1:7" ht="12.75">
      <c r="A25" t="s">
        <v>435</v>
      </c>
      <c r="B25" s="2">
        <v>256</v>
      </c>
      <c r="C25" s="2">
        <v>268</v>
      </c>
      <c r="D25" s="2">
        <f t="shared" si="2"/>
        <v>524</v>
      </c>
      <c r="E25" s="3">
        <v>2</v>
      </c>
      <c r="F25" s="3">
        <v>0</v>
      </c>
      <c r="G25" s="2">
        <f t="shared" si="3"/>
        <v>2</v>
      </c>
    </row>
    <row r="26" spans="1:7" ht="12.75">
      <c r="A26" t="s">
        <v>436</v>
      </c>
      <c r="B26" s="2">
        <v>549</v>
      </c>
      <c r="C26" s="2">
        <v>545</v>
      </c>
      <c r="D26" s="2">
        <f t="shared" si="2"/>
        <v>1094</v>
      </c>
      <c r="E26" s="3">
        <v>4</v>
      </c>
      <c r="F26" s="3">
        <v>7</v>
      </c>
      <c r="G26" s="2">
        <f t="shared" si="3"/>
        <v>11</v>
      </c>
    </row>
    <row r="27" spans="1:7" ht="12.75">
      <c r="A27" t="s">
        <v>437</v>
      </c>
      <c r="B27" s="2">
        <v>628</v>
      </c>
      <c r="C27" s="2">
        <v>699</v>
      </c>
      <c r="D27" s="2">
        <f t="shared" si="2"/>
        <v>1327</v>
      </c>
      <c r="E27" s="3">
        <v>9</v>
      </c>
      <c r="F27" s="3">
        <v>8</v>
      </c>
      <c r="G27" s="2">
        <f t="shared" si="3"/>
        <v>17</v>
      </c>
    </row>
    <row r="28" spans="1:7" ht="12.75">
      <c r="A28" t="s">
        <v>438</v>
      </c>
      <c r="B28" s="2">
        <v>261</v>
      </c>
      <c r="C28" s="2">
        <v>253</v>
      </c>
      <c r="D28" s="2">
        <f t="shared" si="2"/>
        <v>514</v>
      </c>
      <c r="E28" s="3">
        <v>1</v>
      </c>
      <c r="F28" s="3">
        <v>1</v>
      </c>
      <c r="G28" s="2">
        <f t="shared" si="3"/>
        <v>2</v>
      </c>
    </row>
    <row r="29" spans="1:7" ht="12.75">
      <c r="A29" t="s">
        <v>439</v>
      </c>
      <c r="B29" s="2">
        <v>385</v>
      </c>
      <c r="C29" s="2">
        <v>396</v>
      </c>
      <c r="D29" s="2">
        <f t="shared" si="2"/>
        <v>781</v>
      </c>
      <c r="E29" s="3">
        <v>2</v>
      </c>
      <c r="F29" s="3">
        <v>3</v>
      </c>
      <c r="G29" s="2">
        <f t="shared" si="3"/>
        <v>5</v>
      </c>
    </row>
    <row r="30" spans="1:7" ht="12.75">
      <c r="A30" t="s">
        <v>440</v>
      </c>
      <c r="B30" s="2">
        <v>824</v>
      </c>
      <c r="C30" s="2">
        <v>832</v>
      </c>
      <c r="D30" s="2">
        <f t="shared" si="2"/>
        <v>1656</v>
      </c>
      <c r="E30" s="3">
        <v>6</v>
      </c>
      <c r="F30" s="3">
        <v>11</v>
      </c>
      <c r="G30" s="2">
        <f t="shared" si="3"/>
        <v>17</v>
      </c>
    </row>
    <row r="31" spans="1:7" ht="12.75">
      <c r="A31" t="s">
        <v>441</v>
      </c>
      <c r="B31" s="2">
        <v>132</v>
      </c>
      <c r="C31" s="2">
        <v>137</v>
      </c>
      <c r="D31" s="2">
        <f t="shared" si="2"/>
        <v>269</v>
      </c>
      <c r="E31" s="3">
        <v>0</v>
      </c>
      <c r="F31" s="3">
        <v>0</v>
      </c>
      <c r="G31" s="2">
        <f t="shared" si="3"/>
        <v>0</v>
      </c>
    </row>
    <row r="32" spans="1:7" ht="12.75">
      <c r="A32" t="s">
        <v>442</v>
      </c>
      <c r="B32" s="2">
        <v>616</v>
      </c>
      <c r="C32" s="2">
        <v>663</v>
      </c>
      <c r="D32" s="2">
        <f t="shared" si="2"/>
        <v>1279</v>
      </c>
      <c r="E32" s="3">
        <v>1</v>
      </c>
      <c r="F32" s="3">
        <v>1</v>
      </c>
      <c r="G32" s="2">
        <f t="shared" si="3"/>
        <v>2</v>
      </c>
    </row>
    <row r="33" spans="1:7" ht="12.75">
      <c r="A33" t="s">
        <v>443</v>
      </c>
      <c r="B33" s="2">
        <v>415</v>
      </c>
      <c r="C33" s="2">
        <v>442</v>
      </c>
      <c r="D33" s="2">
        <f t="shared" si="2"/>
        <v>857</v>
      </c>
      <c r="E33" s="3">
        <v>2</v>
      </c>
      <c r="F33" s="3">
        <v>6</v>
      </c>
      <c r="G33" s="2">
        <f t="shared" si="3"/>
        <v>8</v>
      </c>
    </row>
    <row r="34" spans="1:7" ht="12.75">
      <c r="A34" t="s">
        <v>444</v>
      </c>
      <c r="B34" s="2">
        <v>191</v>
      </c>
      <c r="C34" s="2">
        <v>168</v>
      </c>
      <c r="D34" s="2">
        <f t="shared" si="2"/>
        <v>359</v>
      </c>
      <c r="E34" s="3">
        <v>0</v>
      </c>
      <c r="F34" s="3">
        <v>1</v>
      </c>
      <c r="G34" s="2">
        <f t="shared" si="3"/>
        <v>1</v>
      </c>
    </row>
    <row r="35" spans="1:7" ht="12.75">
      <c r="A35" t="s">
        <v>445</v>
      </c>
      <c r="B35" s="2">
        <v>413</v>
      </c>
      <c r="C35" s="2">
        <v>440</v>
      </c>
      <c r="D35" s="2">
        <f t="shared" si="2"/>
        <v>853</v>
      </c>
      <c r="E35" s="3">
        <v>4</v>
      </c>
      <c r="F35" s="3">
        <v>8</v>
      </c>
      <c r="G35" s="2">
        <f t="shared" si="3"/>
        <v>12</v>
      </c>
    </row>
    <row r="36" spans="1:7" ht="12.75">
      <c r="A36" t="s">
        <v>446</v>
      </c>
      <c r="B36" s="2">
        <v>209</v>
      </c>
      <c r="C36" s="2">
        <v>206</v>
      </c>
      <c r="D36" s="2">
        <f t="shared" si="2"/>
        <v>415</v>
      </c>
      <c r="E36" s="3">
        <v>3</v>
      </c>
      <c r="F36" s="3">
        <v>2</v>
      </c>
      <c r="G36" s="2">
        <f t="shared" si="3"/>
        <v>5</v>
      </c>
    </row>
    <row r="37" spans="1:7" ht="12.75">
      <c r="A37" t="s">
        <v>447</v>
      </c>
      <c r="B37" s="2">
        <v>227</v>
      </c>
      <c r="C37" s="2">
        <v>265</v>
      </c>
      <c r="D37" s="2">
        <f t="shared" si="2"/>
        <v>492</v>
      </c>
      <c r="E37" s="3">
        <v>1</v>
      </c>
      <c r="F37" s="3">
        <v>3</v>
      </c>
      <c r="G37" s="2">
        <f t="shared" si="3"/>
        <v>4</v>
      </c>
    </row>
    <row r="38" spans="1:7" ht="12.75">
      <c r="A38" t="s">
        <v>448</v>
      </c>
      <c r="B38" s="2">
        <v>63</v>
      </c>
      <c r="C38" s="2">
        <v>61</v>
      </c>
      <c r="D38" s="2">
        <f t="shared" si="2"/>
        <v>124</v>
      </c>
      <c r="E38" s="3">
        <v>1</v>
      </c>
      <c r="F38" s="3">
        <v>0</v>
      </c>
      <c r="G38" s="2">
        <f t="shared" si="3"/>
        <v>1</v>
      </c>
    </row>
    <row r="39" spans="1:7" ht="12.75">
      <c r="A39" t="s">
        <v>449</v>
      </c>
      <c r="B39" s="2">
        <v>385</v>
      </c>
      <c r="C39" s="2">
        <v>349</v>
      </c>
      <c r="D39" s="2">
        <f>B39+C39</f>
        <v>734</v>
      </c>
      <c r="E39" s="3">
        <v>1</v>
      </c>
      <c r="F39" s="3">
        <v>2</v>
      </c>
      <c r="G39" s="2">
        <f>E39+F39</f>
        <v>3</v>
      </c>
    </row>
    <row r="40" spans="1:7" ht="12.75">
      <c r="A40" t="s">
        <v>450</v>
      </c>
      <c r="B40" s="2">
        <v>99</v>
      </c>
      <c r="C40" s="2">
        <v>90</v>
      </c>
      <c r="D40" s="2">
        <f>B40+C40</f>
        <v>189</v>
      </c>
      <c r="E40" s="3">
        <v>0</v>
      </c>
      <c r="F40" s="3">
        <v>0</v>
      </c>
      <c r="G40" s="2">
        <f>E40+F40</f>
        <v>0</v>
      </c>
    </row>
    <row r="41" spans="1:7" ht="12.75">
      <c r="A41" s="11" t="s">
        <v>67</v>
      </c>
      <c r="B41" s="12">
        <f aca="true" t="shared" si="4" ref="B41:G41">SUM(B6:B40)</f>
        <v>11743</v>
      </c>
      <c r="C41" s="12">
        <f t="shared" si="4"/>
        <v>12403</v>
      </c>
      <c r="D41" s="12">
        <f t="shared" si="4"/>
        <v>24146</v>
      </c>
      <c r="E41" s="12">
        <f t="shared" si="4"/>
        <v>60</v>
      </c>
      <c r="F41" s="12">
        <f t="shared" si="4"/>
        <v>99</v>
      </c>
      <c r="G41" s="12">
        <f t="shared" si="4"/>
        <v>159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140625" style="0" customWidth="1"/>
    <col min="2" max="4" width="10.8515625" style="2" customWidth="1"/>
    <col min="5" max="5" width="12.421875" style="3" customWidth="1"/>
    <col min="6" max="6" width="10.8515625" style="3" customWidth="1"/>
    <col min="7" max="7" width="10.8515625" style="2" customWidth="1"/>
  </cols>
  <sheetData>
    <row r="1" spans="1:7" ht="19.5" customHeight="1">
      <c r="A1" s="13" t="s">
        <v>560</v>
      </c>
      <c r="B1" s="14"/>
      <c r="C1" s="14"/>
      <c r="D1" s="14"/>
      <c r="E1" s="15"/>
      <c r="F1" s="15"/>
      <c r="G1" s="14"/>
    </row>
    <row r="2" spans="1:7" s="74" customFormat="1" ht="19.5" customHeight="1">
      <c r="A2" s="72" t="s">
        <v>567</v>
      </c>
      <c r="B2" s="73"/>
      <c r="C2" s="73"/>
      <c r="D2" s="73"/>
      <c r="E2" s="53"/>
      <c r="F2" s="53"/>
      <c r="G2" s="73"/>
    </row>
    <row r="3" spans="1:7" ht="19.5" customHeight="1">
      <c r="A3" s="16"/>
      <c r="B3" s="17"/>
      <c r="C3" s="17"/>
      <c r="D3" s="17"/>
      <c r="E3" s="53" t="s">
        <v>561</v>
      </c>
      <c r="F3" s="18"/>
      <c r="G3" s="17"/>
    </row>
    <row r="4" spans="1:7" s="1" customFormat="1" ht="17.25" customHeight="1">
      <c r="A4" s="1" t="s">
        <v>0</v>
      </c>
      <c r="B4" s="4" t="s">
        <v>1</v>
      </c>
      <c r="C4" s="4" t="s">
        <v>2</v>
      </c>
      <c r="D4" s="4" t="s">
        <v>3</v>
      </c>
      <c r="E4" s="5" t="s">
        <v>1</v>
      </c>
      <c r="F4" s="5" t="s">
        <v>4</v>
      </c>
      <c r="G4" s="5" t="s">
        <v>565</v>
      </c>
    </row>
    <row r="6" spans="1:7" ht="12.75">
      <c r="A6" t="s">
        <v>451</v>
      </c>
      <c r="B6" s="2">
        <v>575</v>
      </c>
      <c r="C6" s="2">
        <v>727</v>
      </c>
      <c r="D6" s="2">
        <f>B6+C6</f>
        <v>1302</v>
      </c>
      <c r="E6" s="3">
        <v>12</v>
      </c>
      <c r="F6" s="3">
        <v>7</v>
      </c>
      <c r="G6" s="2">
        <f>E6+F6</f>
        <v>19</v>
      </c>
    </row>
    <row r="7" spans="1:7" ht="12.75">
      <c r="A7" t="s">
        <v>452</v>
      </c>
      <c r="B7" s="2">
        <v>183</v>
      </c>
      <c r="C7" s="2">
        <v>188</v>
      </c>
      <c r="D7" s="2">
        <f aca="true" t="shared" si="0" ref="D7:D22">B7+C7</f>
        <v>371</v>
      </c>
      <c r="E7" s="3">
        <v>0</v>
      </c>
      <c r="F7" s="3">
        <v>0</v>
      </c>
      <c r="G7" s="2">
        <f aca="true" t="shared" si="1" ref="G7:G22">E7+F7</f>
        <v>0</v>
      </c>
    </row>
    <row r="8" spans="1:7" ht="12.75">
      <c r="A8" t="s">
        <v>453</v>
      </c>
      <c r="B8" s="2">
        <v>496</v>
      </c>
      <c r="C8" s="2">
        <v>528</v>
      </c>
      <c r="D8" s="2">
        <f t="shared" si="0"/>
        <v>1024</v>
      </c>
      <c r="E8" s="3">
        <v>2</v>
      </c>
      <c r="F8" s="3">
        <v>3</v>
      </c>
      <c r="G8" s="2">
        <f t="shared" si="1"/>
        <v>5</v>
      </c>
    </row>
    <row r="9" spans="1:7" ht="12.75">
      <c r="A9" t="s">
        <v>454</v>
      </c>
      <c r="B9" s="2">
        <v>161</v>
      </c>
      <c r="C9" s="2">
        <v>152</v>
      </c>
      <c r="D9" s="2">
        <f t="shared" si="0"/>
        <v>313</v>
      </c>
      <c r="E9" s="3">
        <v>4</v>
      </c>
      <c r="F9" s="3">
        <v>1</v>
      </c>
      <c r="G9" s="2">
        <f t="shared" si="1"/>
        <v>5</v>
      </c>
    </row>
    <row r="10" spans="1:7" ht="12.75">
      <c r="A10" t="s">
        <v>455</v>
      </c>
      <c r="B10" s="2">
        <v>372</v>
      </c>
      <c r="C10" s="2">
        <v>375</v>
      </c>
      <c r="D10" s="2">
        <f t="shared" si="0"/>
        <v>747</v>
      </c>
      <c r="E10" s="3">
        <v>7</v>
      </c>
      <c r="F10" s="3">
        <v>1</v>
      </c>
      <c r="G10" s="2">
        <f t="shared" si="1"/>
        <v>8</v>
      </c>
    </row>
    <row r="11" spans="1:7" ht="12.75">
      <c r="A11" t="s">
        <v>456</v>
      </c>
      <c r="B11" s="2">
        <v>429</v>
      </c>
      <c r="C11" s="2">
        <v>486</v>
      </c>
      <c r="D11" s="2">
        <f t="shared" si="0"/>
        <v>915</v>
      </c>
      <c r="E11" s="3">
        <v>1</v>
      </c>
      <c r="F11" s="3">
        <v>0</v>
      </c>
      <c r="G11" s="2">
        <f t="shared" si="1"/>
        <v>1</v>
      </c>
    </row>
    <row r="12" spans="1:7" ht="12.75">
      <c r="A12" t="s">
        <v>457</v>
      </c>
      <c r="B12" s="2">
        <v>708</v>
      </c>
      <c r="C12" s="2">
        <v>786</v>
      </c>
      <c r="D12" s="2">
        <f t="shared" si="0"/>
        <v>1494</v>
      </c>
      <c r="E12" s="3">
        <v>3</v>
      </c>
      <c r="F12" s="3">
        <v>4</v>
      </c>
      <c r="G12" s="2">
        <f t="shared" si="1"/>
        <v>7</v>
      </c>
    </row>
    <row r="13" spans="1:7" ht="12.75">
      <c r="A13" t="s">
        <v>458</v>
      </c>
      <c r="B13" s="2">
        <v>332</v>
      </c>
      <c r="C13" s="2">
        <v>348</v>
      </c>
      <c r="D13" s="2">
        <f t="shared" si="0"/>
        <v>680</v>
      </c>
      <c r="E13" s="3">
        <v>2</v>
      </c>
      <c r="F13" s="3">
        <v>1</v>
      </c>
      <c r="G13" s="2">
        <f t="shared" si="1"/>
        <v>3</v>
      </c>
    </row>
    <row r="14" spans="1:7" ht="12.75">
      <c r="A14" t="s">
        <v>459</v>
      </c>
      <c r="B14" s="2">
        <v>520</v>
      </c>
      <c r="C14" s="2">
        <v>556</v>
      </c>
      <c r="D14" s="2">
        <f t="shared" si="0"/>
        <v>1076</v>
      </c>
      <c r="E14" s="3">
        <v>2</v>
      </c>
      <c r="F14" s="3">
        <v>6</v>
      </c>
      <c r="G14" s="2">
        <f t="shared" si="1"/>
        <v>8</v>
      </c>
    </row>
    <row r="15" spans="1:7" ht="12.75">
      <c r="A15" t="s">
        <v>460</v>
      </c>
      <c r="B15" s="2">
        <v>518</v>
      </c>
      <c r="C15" s="2">
        <v>515</v>
      </c>
      <c r="D15" s="2">
        <f t="shared" si="0"/>
        <v>1033</v>
      </c>
      <c r="E15" s="3">
        <v>2</v>
      </c>
      <c r="F15" s="3">
        <v>2</v>
      </c>
      <c r="G15" s="2">
        <f t="shared" si="1"/>
        <v>4</v>
      </c>
    </row>
    <row r="16" spans="1:7" ht="12.75">
      <c r="A16" t="s">
        <v>461</v>
      </c>
      <c r="B16" s="2">
        <v>600</v>
      </c>
      <c r="C16" s="2">
        <v>721</v>
      </c>
      <c r="D16" s="2">
        <f t="shared" si="0"/>
        <v>1321</v>
      </c>
      <c r="E16" s="3">
        <v>8</v>
      </c>
      <c r="F16" s="3">
        <v>15</v>
      </c>
      <c r="G16" s="2">
        <f t="shared" si="1"/>
        <v>23</v>
      </c>
    </row>
    <row r="17" spans="1:7" ht="12.75">
      <c r="A17" t="s">
        <v>462</v>
      </c>
      <c r="B17" s="2">
        <v>630</v>
      </c>
      <c r="C17" s="2">
        <v>680</v>
      </c>
      <c r="D17" s="2">
        <f t="shared" si="0"/>
        <v>1310</v>
      </c>
      <c r="E17" s="3">
        <v>0</v>
      </c>
      <c r="F17" s="3">
        <v>2</v>
      </c>
      <c r="G17" s="2">
        <f t="shared" si="1"/>
        <v>2</v>
      </c>
    </row>
    <row r="18" spans="1:7" ht="12.75">
      <c r="A18" t="s">
        <v>463</v>
      </c>
      <c r="B18" s="2">
        <v>663</v>
      </c>
      <c r="C18" s="2">
        <v>706</v>
      </c>
      <c r="D18" s="2">
        <f t="shared" si="0"/>
        <v>1369</v>
      </c>
      <c r="E18" s="3">
        <v>4</v>
      </c>
      <c r="F18" s="3">
        <v>6</v>
      </c>
      <c r="G18" s="2">
        <f t="shared" si="1"/>
        <v>10</v>
      </c>
    </row>
    <row r="19" spans="1:7" ht="12.75">
      <c r="A19" t="s">
        <v>464</v>
      </c>
      <c r="B19" s="2">
        <v>234</v>
      </c>
      <c r="C19" s="2">
        <v>258</v>
      </c>
      <c r="D19" s="2">
        <f t="shared" si="0"/>
        <v>492</v>
      </c>
      <c r="E19" s="3">
        <v>0</v>
      </c>
      <c r="F19" s="3">
        <v>0</v>
      </c>
      <c r="G19" s="2">
        <f t="shared" si="1"/>
        <v>0</v>
      </c>
    </row>
    <row r="20" spans="1:7" ht="12.75">
      <c r="A20" t="s">
        <v>465</v>
      </c>
      <c r="B20" s="2">
        <v>905</v>
      </c>
      <c r="C20" s="2">
        <v>898</v>
      </c>
      <c r="D20" s="2">
        <f t="shared" si="0"/>
        <v>1803</v>
      </c>
      <c r="E20" s="3">
        <v>3</v>
      </c>
      <c r="F20" s="3">
        <v>1</v>
      </c>
      <c r="G20" s="2">
        <f t="shared" si="1"/>
        <v>4</v>
      </c>
    </row>
    <row r="21" spans="1:7" ht="12.75">
      <c r="A21" t="s">
        <v>466</v>
      </c>
      <c r="B21" s="2">
        <v>596</v>
      </c>
      <c r="C21" s="2">
        <v>655</v>
      </c>
      <c r="D21" s="2">
        <f t="shared" si="0"/>
        <v>1251</v>
      </c>
      <c r="E21" s="3">
        <v>1</v>
      </c>
      <c r="F21" s="3">
        <v>5</v>
      </c>
      <c r="G21" s="2">
        <f t="shared" si="1"/>
        <v>6</v>
      </c>
    </row>
    <row r="22" spans="1:7" ht="12.75">
      <c r="A22" t="s">
        <v>467</v>
      </c>
      <c r="B22" s="2">
        <v>534</v>
      </c>
      <c r="C22" s="2">
        <v>564</v>
      </c>
      <c r="D22" s="2">
        <f t="shared" si="0"/>
        <v>1098</v>
      </c>
      <c r="E22" s="3">
        <v>2</v>
      </c>
      <c r="F22" s="3">
        <v>1</v>
      </c>
      <c r="G22" s="2">
        <f t="shared" si="1"/>
        <v>3</v>
      </c>
    </row>
    <row r="23" spans="1:7" ht="12.75">
      <c r="A23" t="s">
        <v>468</v>
      </c>
      <c r="B23" s="2">
        <v>106</v>
      </c>
      <c r="C23" s="2">
        <v>117</v>
      </c>
      <c r="D23" s="2">
        <f>B23+C23</f>
        <v>223</v>
      </c>
      <c r="E23" s="3">
        <v>0</v>
      </c>
      <c r="F23" s="3">
        <v>0</v>
      </c>
      <c r="G23" s="2">
        <f>E23+F23</f>
        <v>0</v>
      </c>
    </row>
    <row r="24" spans="1:7" ht="12.75">
      <c r="A24" t="s">
        <v>469</v>
      </c>
      <c r="B24" s="2">
        <v>452</v>
      </c>
      <c r="C24" s="2">
        <v>429</v>
      </c>
      <c r="D24" s="2">
        <f>B24+C24</f>
        <v>881</v>
      </c>
      <c r="E24" s="3">
        <v>2</v>
      </c>
      <c r="F24" s="3">
        <v>3</v>
      </c>
      <c r="G24" s="2">
        <f>E24+F24</f>
        <v>5</v>
      </c>
    </row>
    <row r="25" spans="1:7" ht="12.75">
      <c r="A25" s="11" t="s">
        <v>67</v>
      </c>
      <c r="B25" s="12">
        <f aca="true" t="shared" si="2" ref="B25:G25">SUM(B6:B24)</f>
        <v>9014</v>
      </c>
      <c r="C25" s="12">
        <f t="shared" si="2"/>
        <v>9689</v>
      </c>
      <c r="D25" s="12">
        <f t="shared" si="2"/>
        <v>18703</v>
      </c>
      <c r="E25" s="12">
        <f t="shared" si="2"/>
        <v>55</v>
      </c>
      <c r="F25" s="12">
        <f t="shared" si="2"/>
        <v>58</v>
      </c>
      <c r="G25" s="12">
        <f t="shared" si="2"/>
        <v>113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24.140625" style="0" customWidth="1"/>
    <col min="2" max="4" width="10.8515625" style="2" customWidth="1"/>
    <col min="5" max="5" width="11.7109375" style="3" customWidth="1"/>
    <col min="6" max="6" width="10.8515625" style="3" customWidth="1"/>
    <col min="7" max="7" width="10.8515625" style="2" customWidth="1"/>
  </cols>
  <sheetData>
    <row r="1" spans="1:7" ht="19.5" customHeight="1">
      <c r="A1" s="13" t="s">
        <v>560</v>
      </c>
      <c r="B1" s="14"/>
      <c r="C1" s="14"/>
      <c r="D1" s="14"/>
      <c r="E1" s="15"/>
      <c r="F1" s="15"/>
      <c r="G1" s="14"/>
    </row>
    <row r="2" spans="1:7" s="74" customFormat="1" ht="19.5" customHeight="1">
      <c r="A2" s="72" t="s">
        <v>567</v>
      </c>
      <c r="B2" s="73"/>
      <c r="C2" s="73"/>
      <c r="D2" s="73"/>
      <c r="E2" s="53"/>
      <c r="F2" s="53"/>
      <c r="G2" s="73"/>
    </row>
    <row r="3" spans="1:7" ht="19.5" customHeight="1">
      <c r="A3" s="16"/>
      <c r="B3" s="17"/>
      <c r="C3" s="17"/>
      <c r="D3" s="17"/>
      <c r="E3" s="53" t="s">
        <v>561</v>
      </c>
      <c r="F3" s="18"/>
      <c r="G3" s="17"/>
    </row>
    <row r="4" spans="1:7" s="1" customFormat="1" ht="12.75">
      <c r="A4" s="1" t="s">
        <v>0</v>
      </c>
      <c r="B4" s="4" t="s">
        <v>1</v>
      </c>
      <c r="C4" s="4" t="s">
        <v>2</v>
      </c>
      <c r="D4" s="4" t="s">
        <v>3</v>
      </c>
      <c r="E4" s="5" t="s">
        <v>1</v>
      </c>
      <c r="F4" s="5" t="s">
        <v>4</v>
      </c>
      <c r="G4" s="5" t="s">
        <v>565</v>
      </c>
    </row>
    <row r="6" spans="1:7" ht="12.75">
      <c r="A6" t="s">
        <v>470</v>
      </c>
      <c r="B6" s="2">
        <v>1871</v>
      </c>
      <c r="C6" s="2">
        <v>2068</v>
      </c>
      <c r="D6" s="2">
        <f>B6+C6</f>
        <v>3939</v>
      </c>
      <c r="E6" s="3">
        <v>7</v>
      </c>
      <c r="F6" s="3">
        <v>11</v>
      </c>
      <c r="G6" s="2">
        <f>E6+F6</f>
        <v>18</v>
      </c>
    </row>
    <row r="7" spans="1:7" ht="12.75">
      <c r="A7" t="s">
        <v>471</v>
      </c>
      <c r="B7" s="2">
        <v>694</v>
      </c>
      <c r="C7" s="2">
        <v>692</v>
      </c>
      <c r="D7" s="2">
        <f aca="true" t="shared" si="0" ref="D7:D22">B7+C7</f>
        <v>1386</v>
      </c>
      <c r="E7" s="3">
        <v>4</v>
      </c>
      <c r="F7" s="3">
        <v>6</v>
      </c>
      <c r="G7" s="2">
        <f aca="true" t="shared" si="1" ref="G7:G22">E7+F7</f>
        <v>10</v>
      </c>
    </row>
    <row r="8" spans="1:7" ht="12.75">
      <c r="A8" t="s">
        <v>472</v>
      </c>
      <c r="B8" s="2">
        <v>124</v>
      </c>
      <c r="C8" s="2">
        <v>120</v>
      </c>
      <c r="D8" s="2">
        <f t="shared" si="0"/>
        <v>244</v>
      </c>
      <c r="E8" s="3">
        <v>0</v>
      </c>
      <c r="F8" s="3">
        <v>1</v>
      </c>
      <c r="G8" s="2">
        <f t="shared" si="1"/>
        <v>1</v>
      </c>
    </row>
    <row r="9" spans="1:7" ht="12.75">
      <c r="A9" t="s">
        <v>473</v>
      </c>
      <c r="B9" s="2">
        <v>419</v>
      </c>
      <c r="C9" s="2">
        <v>361</v>
      </c>
      <c r="D9" s="2">
        <f t="shared" si="0"/>
        <v>780</v>
      </c>
      <c r="E9" s="3">
        <v>0</v>
      </c>
      <c r="F9" s="3">
        <v>0</v>
      </c>
      <c r="G9" s="2">
        <f t="shared" si="1"/>
        <v>0</v>
      </c>
    </row>
    <row r="10" spans="1:7" ht="12.75">
      <c r="A10" t="s">
        <v>474</v>
      </c>
      <c r="B10" s="2">
        <v>215</v>
      </c>
      <c r="C10" s="2">
        <v>204</v>
      </c>
      <c r="D10" s="2">
        <f t="shared" si="0"/>
        <v>419</v>
      </c>
      <c r="E10" s="3">
        <v>0</v>
      </c>
      <c r="F10" s="3">
        <v>0</v>
      </c>
      <c r="G10" s="2">
        <f t="shared" si="1"/>
        <v>0</v>
      </c>
    </row>
    <row r="11" spans="1:7" ht="12.75">
      <c r="A11" t="s">
        <v>475</v>
      </c>
      <c r="B11" s="2">
        <v>203</v>
      </c>
      <c r="C11" s="2">
        <v>212</v>
      </c>
      <c r="D11" s="2">
        <f t="shared" si="0"/>
        <v>415</v>
      </c>
      <c r="E11" s="3">
        <v>0</v>
      </c>
      <c r="F11" s="3">
        <v>0</v>
      </c>
      <c r="G11" s="2">
        <f t="shared" si="1"/>
        <v>0</v>
      </c>
    </row>
    <row r="12" spans="1:7" ht="12.75">
      <c r="A12" t="s">
        <v>476</v>
      </c>
      <c r="B12" s="2">
        <v>286</v>
      </c>
      <c r="C12" s="2">
        <v>319</v>
      </c>
      <c r="D12" s="2">
        <f t="shared" si="0"/>
        <v>605</v>
      </c>
      <c r="E12" s="3">
        <v>0</v>
      </c>
      <c r="F12" s="3">
        <v>0</v>
      </c>
      <c r="G12" s="2">
        <f t="shared" si="1"/>
        <v>0</v>
      </c>
    </row>
    <row r="13" spans="1:7" ht="12.75">
      <c r="A13" t="s">
        <v>477</v>
      </c>
      <c r="B13" s="2">
        <v>287</v>
      </c>
      <c r="C13" s="2">
        <v>301</v>
      </c>
      <c r="D13" s="2">
        <f t="shared" si="0"/>
        <v>588</v>
      </c>
      <c r="E13" s="3">
        <v>1</v>
      </c>
      <c r="F13" s="3">
        <v>1</v>
      </c>
      <c r="G13" s="2">
        <f t="shared" si="1"/>
        <v>2</v>
      </c>
    </row>
    <row r="14" spans="1:7" ht="12.75">
      <c r="A14" t="s">
        <v>478</v>
      </c>
      <c r="B14" s="2">
        <v>4092</v>
      </c>
      <c r="C14" s="2">
        <v>4770</v>
      </c>
      <c r="D14" s="2">
        <f t="shared" si="0"/>
        <v>8862</v>
      </c>
      <c r="E14" s="3">
        <v>30</v>
      </c>
      <c r="F14" s="3">
        <v>24</v>
      </c>
      <c r="G14" s="2">
        <f t="shared" si="1"/>
        <v>54</v>
      </c>
    </row>
    <row r="15" spans="1:7" ht="12.75">
      <c r="A15" t="s">
        <v>479</v>
      </c>
      <c r="B15" s="2">
        <v>319</v>
      </c>
      <c r="C15" s="2">
        <v>300</v>
      </c>
      <c r="D15" s="2">
        <f t="shared" si="0"/>
        <v>619</v>
      </c>
      <c r="E15" s="3">
        <v>1</v>
      </c>
      <c r="F15" s="3">
        <v>1</v>
      </c>
      <c r="G15" s="2">
        <f t="shared" si="1"/>
        <v>2</v>
      </c>
    </row>
    <row r="16" spans="1:7" ht="12.75">
      <c r="A16" t="s">
        <v>480</v>
      </c>
      <c r="B16" s="2">
        <v>881</v>
      </c>
      <c r="C16" s="2">
        <v>909</v>
      </c>
      <c r="D16" s="2">
        <f t="shared" si="0"/>
        <v>1790</v>
      </c>
      <c r="E16" s="3">
        <v>1</v>
      </c>
      <c r="F16" s="3">
        <v>7</v>
      </c>
      <c r="G16" s="2">
        <f t="shared" si="1"/>
        <v>8</v>
      </c>
    </row>
    <row r="17" spans="1:7" ht="12.75">
      <c r="A17" t="s">
        <v>481</v>
      </c>
      <c r="B17" s="2">
        <v>1231</v>
      </c>
      <c r="C17" s="2">
        <v>1271</v>
      </c>
      <c r="D17" s="2">
        <f t="shared" si="0"/>
        <v>2502</v>
      </c>
      <c r="E17" s="3">
        <v>7</v>
      </c>
      <c r="F17" s="3">
        <v>8</v>
      </c>
      <c r="G17" s="2">
        <f t="shared" si="1"/>
        <v>15</v>
      </c>
    </row>
    <row r="18" spans="1:7" ht="12.75">
      <c r="A18" t="s">
        <v>482</v>
      </c>
      <c r="B18" s="2">
        <v>914</v>
      </c>
      <c r="C18" s="2">
        <v>1038</v>
      </c>
      <c r="D18" s="2">
        <f t="shared" si="0"/>
        <v>1952</v>
      </c>
      <c r="E18" s="3">
        <v>1</v>
      </c>
      <c r="F18" s="3">
        <v>1</v>
      </c>
      <c r="G18" s="2">
        <f t="shared" si="1"/>
        <v>2</v>
      </c>
    </row>
    <row r="19" spans="1:7" ht="12.75">
      <c r="A19" t="s">
        <v>483</v>
      </c>
      <c r="B19" s="2">
        <v>84</v>
      </c>
      <c r="C19" s="2">
        <v>95</v>
      </c>
      <c r="D19" s="2">
        <f t="shared" si="0"/>
        <v>179</v>
      </c>
      <c r="E19" s="3">
        <v>1</v>
      </c>
      <c r="F19" s="3">
        <v>0</v>
      </c>
      <c r="G19" s="2">
        <f t="shared" si="1"/>
        <v>1</v>
      </c>
    </row>
    <row r="20" spans="1:7" ht="12.75">
      <c r="A20" t="s">
        <v>484</v>
      </c>
      <c r="B20" s="2">
        <v>693</v>
      </c>
      <c r="C20" s="2">
        <v>796</v>
      </c>
      <c r="D20" s="2">
        <f t="shared" si="0"/>
        <v>1489</v>
      </c>
      <c r="E20" s="3">
        <v>2</v>
      </c>
      <c r="F20" s="3">
        <v>4</v>
      </c>
      <c r="G20" s="2">
        <f t="shared" si="1"/>
        <v>6</v>
      </c>
    </row>
    <row r="21" spans="1:7" ht="12.75">
      <c r="A21" t="s">
        <v>485</v>
      </c>
      <c r="B21" s="2">
        <v>180</v>
      </c>
      <c r="C21" s="2">
        <v>202</v>
      </c>
      <c r="D21" s="2">
        <f t="shared" si="0"/>
        <v>382</v>
      </c>
      <c r="E21" s="3">
        <v>1</v>
      </c>
      <c r="F21" s="3">
        <v>0</v>
      </c>
      <c r="G21" s="2">
        <f t="shared" si="1"/>
        <v>1</v>
      </c>
    </row>
    <row r="22" spans="1:7" ht="12.75">
      <c r="A22" t="s">
        <v>486</v>
      </c>
      <c r="B22" s="2">
        <v>169</v>
      </c>
      <c r="C22" s="2">
        <v>176</v>
      </c>
      <c r="D22" s="2">
        <f t="shared" si="0"/>
        <v>345</v>
      </c>
      <c r="E22" s="3">
        <v>0</v>
      </c>
      <c r="F22" s="3">
        <v>3</v>
      </c>
      <c r="G22" s="2">
        <f t="shared" si="1"/>
        <v>3</v>
      </c>
    </row>
    <row r="23" spans="1:7" ht="12.75">
      <c r="A23" t="s">
        <v>487</v>
      </c>
      <c r="B23" s="2">
        <v>734</v>
      </c>
      <c r="C23" s="2">
        <v>775</v>
      </c>
      <c r="D23" s="2">
        <f aca="true" t="shared" si="2" ref="D23:D30">B23+C23</f>
        <v>1509</v>
      </c>
      <c r="E23" s="3">
        <v>3</v>
      </c>
      <c r="F23" s="3">
        <v>4</v>
      </c>
      <c r="G23" s="2">
        <f aca="true" t="shared" si="3" ref="G23:G30">E23+F23</f>
        <v>7</v>
      </c>
    </row>
    <row r="24" spans="1:7" ht="12.75">
      <c r="A24" t="s">
        <v>488</v>
      </c>
      <c r="B24" s="2">
        <v>145</v>
      </c>
      <c r="C24" s="2">
        <v>126</v>
      </c>
      <c r="D24" s="2">
        <f t="shared" si="2"/>
        <v>271</v>
      </c>
      <c r="E24" s="3">
        <v>0</v>
      </c>
      <c r="F24" s="3">
        <v>0</v>
      </c>
      <c r="G24" s="2">
        <f t="shared" si="3"/>
        <v>0</v>
      </c>
    </row>
    <row r="25" spans="1:7" ht="12.75">
      <c r="A25" t="s">
        <v>489</v>
      </c>
      <c r="B25" s="2">
        <v>594</v>
      </c>
      <c r="C25" s="2">
        <v>609</v>
      </c>
      <c r="D25" s="2">
        <f t="shared" si="2"/>
        <v>1203</v>
      </c>
      <c r="E25" s="3">
        <v>3</v>
      </c>
      <c r="F25" s="3">
        <v>4</v>
      </c>
      <c r="G25" s="2">
        <f t="shared" si="3"/>
        <v>7</v>
      </c>
    </row>
    <row r="26" spans="1:7" ht="12.75">
      <c r="A26" t="s">
        <v>490</v>
      </c>
      <c r="B26" s="2">
        <v>336</v>
      </c>
      <c r="C26" s="2">
        <v>379</v>
      </c>
      <c r="D26" s="2">
        <f t="shared" si="2"/>
        <v>715</v>
      </c>
      <c r="E26" s="3">
        <v>1</v>
      </c>
      <c r="F26" s="3">
        <v>1</v>
      </c>
      <c r="G26" s="2">
        <f t="shared" si="3"/>
        <v>2</v>
      </c>
    </row>
    <row r="27" spans="1:7" ht="12.75">
      <c r="A27" t="s">
        <v>491</v>
      </c>
      <c r="B27" s="2">
        <v>733</v>
      </c>
      <c r="C27" s="2">
        <v>774</v>
      </c>
      <c r="D27" s="2">
        <f t="shared" si="2"/>
        <v>1507</v>
      </c>
      <c r="E27" s="3">
        <v>10</v>
      </c>
      <c r="F27" s="3">
        <v>9</v>
      </c>
      <c r="G27" s="2">
        <f t="shared" si="3"/>
        <v>19</v>
      </c>
    </row>
    <row r="28" spans="1:7" ht="12.75">
      <c r="A28" t="s">
        <v>492</v>
      </c>
      <c r="B28" s="2">
        <v>330</v>
      </c>
      <c r="C28" s="2">
        <v>308</v>
      </c>
      <c r="D28" s="2">
        <f t="shared" si="2"/>
        <v>638</v>
      </c>
      <c r="E28" s="3">
        <v>1</v>
      </c>
      <c r="F28" s="3">
        <v>0</v>
      </c>
      <c r="G28" s="2">
        <f t="shared" si="3"/>
        <v>1</v>
      </c>
    </row>
    <row r="29" spans="1:7" ht="12.75">
      <c r="A29" t="s">
        <v>493</v>
      </c>
      <c r="B29" s="2">
        <v>1136</v>
      </c>
      <c r="C29" s="2">
        <v>1213</v>
      </c>
      <c r="D29" s="2">
        <f t="shared" si="2"/>
        <v>2349</v>
      </c>
      <c r="E29" s="3">
        <v>3</v>
      </c>
      <c r="F29" s="3">
        <v>5</v>
      </c>
      <c r="G29" s="2">
        <f t="shared" si="3"/>
        <v>8</v>
      </c>
    </row>
    <row r="30" spans="1:7" ht="12.75">
      <c r="A30" t="s">
        <v>494</v>
      </c>
      <c r="B30" s="2">
        <v>3761</v>
      </c>
      <c r="C30" s="2">
        <v>4304</v>
      </c>
      <c r="D30" s="2">
        <f t="shared" si="2"/>
        <v>8065</v>
      </c>
      <c r="E30" s="3">
        <v>26</v>
      </c>
      <c r="F30" s="3">
        <v>15</v>
      </c>
      <c r="G30" s="2">
        <f t="shared" si="3"/>
        <v>41</v>
      </c>
    </row>
    <row r="31" spans="1:7" ht="12.75">
      <c r="A31" s="11" t="s">
        <v>26</v>
      </c>
      <c r="B31" s="12">
        <f aca="true" t="shared" si="4" ref="B31:G31">SUM(B6:B30)</f>
        <v>20431</v>
      </c>
      <c r="C31" s="12">
        <f t="shared" si="4"/>
        <v>22322</v>
      </c>
      <c r="D31" s="12">
        <f t="shared" si="4"/>
        <v>42753</v>
      </c>
      <c r="E31" s="12">
        <f t="shared" si="4"/>
        <v>103</v>
      </c>
      <c r="F31" s="12">
        <f t="shared" si="4"/>
        <v>105</v>
      </c>
      <c r="G31" s="12">
        <f t="shared" si="4"/>
        <v>208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43">
      <selection activeCell="H19" sqref="H19"/>
    </sheetView>
  </sheetViews>
  <sheetFormatPr defaultColWidth="11.421875" defaultRowHeight="12.75"/>
  <cols>
    <col min="1" max="1" width="25.57421875" style="0" customWidth="1"/>
    <col min="2" max="4" width="10.8515625" style="2" customWidth="1"/>
    <col min="5" max="6" width="11.7109375" style="3" customWidth="1"/>
    <col min="7" max="7" width="11.7109375" style="2" customWidth="1"/>
  </cols>
  <sheetData>
    <row r="1" spans="1:7" ht="19.5" customHeight="1">
      <c r="A1" s="13" t="s">
        <v>560</v>
      </c>
      <c r="B1" s="14"/>
      <c r="C1" s="14"/>
      <c r="D1" s="14"/>
      <c r="E1" s="15"/>
      <c r="F1" s="15"/>
      <c r="G1" s="14"/>
    </row>
    <row r="2" spans="1:7" s="74" customFormat="1" ht="19.5" customHeight="1">
      <c r="A2" s="72" t="s">
        <v>567</v>
      </c>
      <c r="B2" s="73"/>
      <c r="C2" s="73"/>
      <c r="D2" s="73"/>
      <c r="E2" s="53"/>
      <c r="F2" s="53"/>
      <c r="G2" s="73"/>
    </row>
    <row r="3" spans="1:7" ht="19.5" customHeight="1">
      <c r="A3" s="16"/>
      <c r="B3" s="17"/>
      <c r="C3" s="17"/>
      <c r="D3" s="17"/>
      <c r="E3" s="53" t="s">
        <v>561</v>
      </c>
      <c r="F3" s="18"/>
      <c r="G3" s="17"/>
    </row>
    <row r="4" spans="1:7" s="1" customFormat="1" ht="20.25" customHeight="1">
      <c r="A4" s="1" t="s">
        <v>0</v>
      </c>
      <c r="B4" s="4" t="s">
        <v>1</v>
      </c>
      <c r="C4" s="4" t="s">
        <v>2</v>
      </c>
      <c r="D4" s="4" t="s">
        <v>3</v>
      </c>
      <c r="E4" s="5" t="s">
        <v>1</v>
      </c>
      <c r="F4" s="5" t="s">
        <v>4</v>
      </c>
      <c r="G4" s="5" t="s">
        <v>565</v>
      </c>
    </row>
    <row r="6" spans="1:7" ht="12.75">
      <c r="A6" t="s">
        <v>495</v>
      </c>
      <c r="B6" s="76">
        <v>646</v>
      </c>
      <c r="C6" s="76">
        <v>649</v>
      </c>
      <c r="D6" s="2">
        <f>B6+C6</f>
        <v>1295</v>
      </c>
      <c r="E6" s="79">
        <v>4</v>
      </c>
      <c r="F6" s="79">
        <v>6</v>
      </c>
      <c r="G6" s="2">
        <f>E6+F6</f>
        <v>10</v>
      </c>
    </row>
    <row r="7" spans="1:7" ht="12.75">
      <c r="A7" t="s">
        <v>496</v>
      </c>
      <c r="B7" s="76">
        <v>325</v>
      </c>
      <c r="C7" s="76">
        <v>402</v>
      </c>
      <c r="D7" s="2">
        <f aca="true" t="shared" si="0" ref="D7:D22">B7+C7</f>
        <v>727</v>
      </c>
      <c r="E7" s="79">
        <v>2</v>
      </c>
      <c r="F7" s="79">
        <v>0</v>
      </c>
      <c r="G7" s="2">
        <f aca="true" t="shared" si="1" ref="G7:G22">E7+F7</f>
        <v>2</v>
      </c>
    </row>
    <row r="8" spans="1:7" ht="12.75">
      <c r="A8" t="s">
        <v>497</v>
      </c>
      <c r="B8" s="76">
        <v>228</v>
      </c>
      <c r="C8" s="76">
        <v>220</v>
      </c>
      <c r="D8" s="2">
        <f t="shared" si="0"/>
        <v>448</v>
      </c>
      <c r="E8" s="79">
        <v>0</v>
      </c>
      <c r="F8" s="79">
        <v>1</v>
      </c>
      <c r="G8" s="2">
        <f t="shared" si="1"/>
        <v>1</v>
      </c>
    </row>
    <row r="9" spans="1:7" ht="12.75">
      <c r="A9" t="s">
        <v>498</v>
      </c>
      <c r="B9" s="76">
        <v>643</v>
      </c>
      <c r="C9" s="76">
        <v>662</v>
      </c>
      <c r="D9" s="2">
        <f t="shared" si="0"/>
        <v>1305</v>
      </c>
      <c r="E9" s="79">
        <v>2</v>
      </c>
      <c r="F9" s="79">
        <v>1</v>
      </c>
      <c r="G9" s="2">
        <f t="shared" si="1"/>
        <v>3</v>
      </c>
    </row>
    <row r="10" spans="1:7" ht="12.75">
      <c r="A10" t="s">
        <v>499</v>
      </c>
      <c r="B10" s="76">
        <v>593</v>
      </c>
      <c r="C10" s="76">
        <v>714</v>
      </c>
      <c r="D10" s="2">
        <f t="shared" si="0"/>
        <v>1307</v>
      </c>
      <c r="E10" s="79">
        <v>1</v>
      </c>
      <c r="F10" s="79">
        <v>7</v>
      </c>
      <c r="G10" s="2">
        <f t="shared" si="1"/>
        <v>8</v>
      </c>
    </row>
    <row r="11" spans="1:7" ht="12.75">
      <c r="A11" t="s">
        <v>500</v>
      </c>
      <c r="B11" s="76">
        <v>448</v>
      </c>
      <c r="C11" s="76">
        <v>442</v>
      </c>
      <c r="D11" s="2">
        <f t="shared" si="0"/>
        <v>890</v>
      </c>
      <c r="E11" s="79">
        <v>0</v>
      </c>
      <c r="F11" s="79">
        <v>1</v>
      </c>
      <c r="G11" s="2">
        <f t="shared" si="1"/>
        <v>1</v>
      </c>
    </row>
    <row r="12" spans="1:7" ht="12.75">
      <c r="A12" t="s">
        <v>501</v>
      </c>
      <c r="B12" s="76">
        <v>412</v>
      </c>
      <c r="C12" s="76">
        <v>413</v>
      </c>
      <c r="D12" s="2">
        <f t="shared" si="0"/>
        <v>825</v>
      </c>
      <c r="E12" s="79">
        <v>0</v>
      </c>
      <c r="F12" s="79">
        <v>2</v>
      </c>
      <c r="G12" s="2">
        <f t="shared" si="1"/>
        <v>2</v>
      </c>
    </row>
    <row r="13" spans="1:7" ht="12.75">
      <c r="A13" t="s">
        <v>502</v>
      </c>
      <c r="B13" s="76">
        <v>638</v>
      </c>
      <c r="C13" s="76">
        <v>592</v>
      </c>
      <c r="D13" s="2">
        <f t="shared" si="0"/>
        <v>1230</v>
      </c>
      <c r="E13" s="79">
        <v>1</v>
      </c>
      <c r="F13" s="79">
        <v>2</v>
      </c>
      <c r="G13" s="2">
        <f t="shared" si="1"/>
        <v>3</v>
      </c>
    </row>
    <row r="14" spans="1:7" ht="12.75">
      <c r="A14" t="s">
        <v>503</v>
      </c>
      <c r="B14" s="76">
        <v>430</v>
      </c>
      <c r="C14" s="76">
        <v>425</v>
      </c>
      <c r="D14" s="2">
        <f t="shared" si="0"/>
        <v>855</v>
      </c>
      <c r="E14" s="79">
        <v>1</v>
      </c>
      <c r="F14" s="79">
        <v>2</v>
      </c>
      <c r="G14" s="2">
        <f t="shared" si="1"/>
        <v>3</v>
      </c>
    </row>
    <row r="15" spans="1:7" ht="12.75">
      <c r="A15" t="s">
        <v>504</v>
      </c>
      <c r="B15" s="76">
        <v>462</v>
      </c>
      <c r="C15" s="76">
        <v>457</v>
      </c>
      <c r="D15" s="2">
        <f t="shared" si="0"/>
        <v>919</v>
      </c>
      <c r="E15" s="79">
        <v>0</v>
      </c>
      <c r="F15" s="79">
        <v>2</v>
      </c>
      <c r="G15" s="2">
        <f t="shared" si="1"/>
        <v>2</v>
      </c>
    </row>
    <row r="16" spans="1:7" ht="12.75">
      <c r="A16" t="s">
        <v>505</v>
      </c>
      <c r="B16" s="76">
        <v>380</v>
      </c>
      <c r="C16" s="76">
        <v>358</v>
      </c>
      <c r="D16" s="2">
        <f t="shared" si="0"/>
        <v>738</v>
      </c>
      <c r="E16" s="79">
        <v>1</v>
      </c>
      <c r="F16" s="79">
        <v>0</v>
      </c>
      <c r="G16" s="2">
        <f t="shared" si="1"/>
        <v>1</v>
      </c>
    </row>
    <row r="17" spans="1:7" ht="12.75">
      <c r="A17" t="s">
        <v>506</v>
      </c>
      <c r="B17" s="76">
        <v>485</v>
      </c>
      <c r="C17" s="76">
        <v>466</v>
      </c>
      <c r="D17" s="2">
        <f t="shared" si="0"/>
        <v>951</v>
      </c>
      <c r="E17" s="79">
        <v>0</v>
      </c>
      <c r="F17" s="79">
        <v>1</v>
      </c>
      <c r="G17" s="2">
        <f t="shared" si="1"/>
        <v>1</v>
      </c>
    </row>
    <row r="18" spans="1:7" ht="12.75">
      <c r="A18" t="s">
        <v>507</v>
      </c>
      <c r="B18" s="76">
        <v>1825</v>
      </c>
      <c r="C18" s="76">
        <v>2318</v>
      </c>
      <c r="D18" s="2">
        <f t="shared" si="0"/>
        <v>4143</v>
      </c>
      <c r="E18" s="79">
        <v>14</v>
      </c>
      <c r="F18" s="79">
        <v>11</v>
      </c>
      <c r="G18" s="2">
        <f t="shared" si="1"/>
        <v>25</v>
      </c>
    </row>
    <row r="19" spans="1:7" ht="12.75">
      <c r="A19" t="s">
        <v>508</v>
      </c>
      <c r="B19" s="76">
        <v>359</v>
      </c>
      <c r="C19" s="76">
        <v>375</v>
      </c>
      <c r="D19" s="2">
        <f t="shared" si="0"/>
        <v>734</v>
      </c>
      <c r="E19" s="79">
        <v>0</v>
      </c>
      <c r="F19" s="79">
        <v>2</v>
      </c>
      <c r="G19" s="2">
        <f t="shared" si="1"/>
        <v>2</v>
      </c>
    </row>
    <row r="20" spans="1:7" ht="12.75">
      <c r="A20" t="s">
        <v>509</v>
      </c>
      <c r="B20" s="76">
        <v>430</v>
      </c>
      <c r="C20" s="76">
        <v>436</v>
      </c>
      <c r="D20" s="2">
        <f t="shared" si="0"/>
        <v>866</v>
      </c>
      <c r="E20" s="79">
        <v>1</v>
      </c>
      <c r="F20" s="79">
        <v>1</v>
      </c>
      <c r="G20" s="2">
        <f t="shared" si="1"/>
        <v>2</v>
      </c>
    </row>
    <row r="21" spans="1:7" ht="12.75">
      <c r="A21" t="s">
        <v>510</v>
      </c>
      <c r="B21" s="76">
        <v>184</v>
      </c>
      <c r="C21" s="76">
        <v>161</v>
      </c>
      <c r="D21" s="2">
        <f t="shared" si="0"/>
        <v>345</v>
      </c>
      <c r="E21" s="79">
        <v>1</v>
      </c>
      <c r="F21" s="79">
        <v>0</v>
      </c>
      <c r="G21" s="2">
        <f t="shared" si="1"/>
        <v>1</v>
      </c>
    </row>
    <row r="22" spans="1:7" ht="12.75">
      <c r="A22" t="s">
        <v>511</v>
      </c>
      <c r="B22" s="76">
        <v>236</v>
      </c>
      <c r="C22" s="76">
        <v>250</v>
      </c>
      <c r="D22" s="2">
        <f t="shared" si="0"/>
        <v>486</v>
      </c>
      <c r="E22" s="79">
        <v>0</v>
      </c>
      <c r="F22" s="79">
        <v>0</v>
      </c>
      <c r="G22" s="2">
        <f t="shared" si="1"/>
        <v>0</v>
      </c>
    </row>
    <row r="23" spans="1:7" ht="12.75">
      <c r="A23" t="s">
        <v>512</v>
      </c>
      <c r="B23" s="76">
        <v>675</v>
      </c>
      <c r="C23" s="76">
        <v>687</v>
      </c>
      <c r="D23" s="2">
        <f aca="true" t="shared" si="2" ref="D23:D38">B23+C23</f>
        <v>1362</v>
      </c>
      <c r="E23" s="79">
        <v>5</v>
      </c>
      <c r="F23" s="79">
        <v>6</v>
      </c>
      <c r="G23" s="2">
        <f aca="true" t="shared" si="3" ref="G23:G38">E23+F23</f>
        <v>11</v>
      </c>
    </row>
    <row r="24" spans="1:7" ht="12.75">
      <c r="A24" t="s">
        <v>513</v>
      </c>
      <c r="B24" s="76">
        <v>493</v>
      </c>
      <c r="C24" s="76">
        <v>482</v>
      </c>
      <c r="D24" s="2">
        <f t="shared" si="2"/>
        <v>975</v>
      </c>
      <c r="E24" s="79">
        <v>1</v>
      </c>
      <c r="F24" s="79">
        <v>0</v>
      </c>
      <c r="G24" s="2">
        <f t="shared" si="3"/>
        <v>1</v>
      </c>
    </row>
    <row r="25" spans="1:7" ht="12.75">
      <c r="A25" t="s">
        <v>514</v>
      </c>
      <c r="B25" s="76">
        <v>671</v>
      </c>
      <c r="C25" s="76">
        <v>662</v>
      </c>
      <c r="D25" s="2">
        <f t="shared" si="2"/>
        <v>1333</v>
      </c>
      <c r="E25" s="79">
        <v>0</v>
      </c>
      <c r="F25" s="79">
        <v>3</v>
      </c>
      <c r="G25" s="2">
        <f t="shared" si="3"/>
        <v>3</v>
      </c>
    </row>
    <row r="26" spans="1:7" ht="12.75">
      <c r="A26" t="s">
        <v>515</v>
      </c>
      <c r="B26" s="76">
        <v>428</v>
      </c>
      <c r="C26" s="76">
        <v>466</v>
      </c>
      <c r="D26" s="2">
        <f t="shared" si="2"/>
        <v>894</v>
      </c>
      <c r="E26" s="79">
        <v>1</v>
      </c>
      <c r="F26" s="79">
        <v>2</v>
      </c>
      <c r="G26" s="2">
        <f t="shared" si="3"/>
        <v>3</v>
      </c>
    </row>
    <row r="27" spans="1:7" ht="12.75">
      <c r="A27" t="s">
        <v>516</v>
      </c>
      <c r="B27" s="76">
        <v>830</v>
      </c>
      <c r="C27" s="76">
        <v>843</v>
      </c>
      <c r="D27" s="2">
        <f t="shared" si="2"/>
        <v>1673</v>
      </c>
      <c r="E27" s="79">
        <v>3</v>
      </c>
      <c r="F27" s="79">
        <v>3</v>
      </c>
      <c r="G27" s="2">
        <f t="shared" si="3"/>
        <v>6</v>
      </c>
    </row>
    <row r="28" spans="1:7" ht="12.75">
      <c r="A28" t="s">
        <v>517</v>
      </c>
      <c r="B28" s="76">
        <v>181</v>
      </c>
      <c r="C28" s="76">
        <v>183</v>
      </c>
      <c r="D28" s="2">
        <f t="shared" si="2"/>
        <v>364</v>
      </c>
      <c r="E28" s="79">
        <v>1</v>
      </c>
      <c r="F28" s="79">
        <v>0</v>
      </c>
      <c r="G28" s="2">
        <f t="shared" si="3"/>
        <v>1</v>
      </c>
    </row>
    <row r="29" spans="1:7" ht="12.75">
      <c r="A29" t="s">
        <v>518</v>
      </c>
      <c r="B29" s="76">
        <v>263</v>
      </c>
      <c r="C29" s="76">
        <v>269</v>
      </c>
      <c r="D29" s="2">
        <f t="shared" si="2"/>
        <v>532</v>
      </c>
      <c r="E29" s="79">
        <v>4</v>
      </c>
      <c r="F29" s="79">
        <v>1</v>
      </c>
      <c r="G29" s="2">
        <f t="shared" si="3"/>
        <v>5</v>
      </c>
    </row>
    <row r="30" spans="1:7" ht="12.75">
      <c r="A30" t="s">
        <v>519</v>
      </c>
      <c r="B30" s="76">
        <v>407</v>
      </c>
      <c r="C30" s="76">
        <v>406</v>
      </c>
      <c r="D30" s="2">
        <f t="shared" si="2"/>
        <v>813</v>
      </c>
      <c r="E30" s="79">
        <v>4</v>
      </c>
      <c r="F30" s="79">
        <v>5</v>
      </c>
      <c r="G30" s="2">
        <f t="shared" si="3"/>
        <v>9</v>
      </c>
    </row>
    <row r="31" spans="1:7" ht="12.75">
      <c r="A31" t="s">
        <v>520</v>
      </c>
      <c r="B31" s="76">
        <v>653</v>
      </c>
      <c r="C31" s="76">
        <v>667</v>
      </c>
      <c r="D31" s="2">
        <f t="shared" si="2"/>
        <v>1320</v>
      </c>
      <c r="E31" s="79">
        <v>4</v>
      </c>
      <c r="F31" s="79">
        <v>4</v>
      </c>
      <c r="G31" s="2">
        <f t="shared" si="3"/>
        <v>8</v>
      </c>
    </row>
    <row r="32" spans="1:7" ht="12.75">
      <c r="A32" t="s">
        <v>521</v>
      </c>
      <c r="B32" s="76">
        <v>1033</v>
      </c>
      <c r="C32" s="76">
        <v>1092</v>
      </c>
      <c r="D32" s="2">
        <f t="shared" si="2"/>
        <v>2125</v>
      </c>
      <c r="E32" s="79">
        <v>5</v>
      </c>
      <c r="F32" s="79">
        <v>7</v>
      </c>
      <c r="G32" s="2">
        <f t="shared" si="3"/>
        <v>12</v>
      </c>
    </row>
    <row r="33" spans="1:7" ht="12.75">
      <c r="A33" t="s">
        <v>522</v>
      </c>
      <c r="B33" s="76">
        <v>288</v>
      </c>
      <c r="C33" s="76">
        <v>265</v>
      </c>
      <c r="D33" s="2">
        <f t="shared" si="2"/>
        <v>553</v>
      </c>
      <c r="E33" s="79">
        <v>1</v>
      </c>
      <c r="F33" s="79">
        <v>0</v>
      </c>
      <c r="G33" s="2">
        <f t="shared" si="3"/>
        <v>1</v>
      </c>
    </row>
    <row r="34" spans="1:7" ht="12.75">
      <c r="A34" t="s">
        <v>523</v>
      </c>
      <c r="B34" s="76">
        <v>713</v>
      </c>
      <c r="C34" s="76">
        <v>770</v>
      </c>
      <c r="D34" s="2">
        <f t="shared" si="2"/>
        <v>1483</v>
      </c>
      <c r="E34" s="79">
        <v>0</v>
      </c>
      <c r="F34" s="79">
        <v>4</v>
      </c>
      <c r="G34" s="2">
        <f t="shared" si="3"/>
        <v>4</v>
      </c>
    </row>
    <row r="35" spans="1:7" ht="12.75">
      <c r="A35" t="s">
        <v>524</v>
      </c>
      <c r="B35" s="76">
        <v>745</v>
      </c>
      <c r="C35" s="76">
        <v>717</v>
      </c>
      <c r="D35" s="2">
        <f t="shared" si="2"/>
        <v>1462</v>
      </c>
      <c r="E35" s="79">
        <v>0</v>
      </c>
      <c r="F35" s="79">
        <v>3</v>
      </c>
      <c r="G35" s="2">
        <f t="shared" si="3"/>
        <v>3</v>
      </c>
    </row>
    <row r="36" spans="1:7" ht="12.75">
      <c r="A36" t="s">
        <v>525</v>
      </c>
      <c r="B36" s="76">
        <v>502</v>
      </c>
      <c r="C36" s="76">
        <v>513</v>
      </c>
      <c r="D36" s="2">
        <f t="shared" si="2"/>
        <v>1015</v>
      </c>
      <c r="E36" s="79">
        <v>3</v>
      </c>
      <c r="F36" s="79">
        <v>0</v>
      </c>
      <c r="G36" s="2">
        <f t="shared" si="3"/>
        <v>3</v>
      </c>
    </row>
    <row r="37" spans="1:7" ht="12.75">
      <c r="A37" t="s">
        <v>526</v>
      </c>
      <c r="B37" s="76">
        <v>279</v>
      </c>
      <c r="C37" s="76">
        <v>244</v>
      </c>
      <c r="D37" s="2">
        <f t="shared" si="2"/>
        <v>523</v>
      </c>
      <c r="E37" s="79">
        <v>0</v>
      </c>
      <c r="F37" s="79">
        <v>0</v>
      </c>
      <c r="G37" s="2">
        <f t="shared" si="3"/>
        <v>0</v>
      </c>
    </row>
    <row r="38" spans="1:7" ht="12.75">
      <c r="A38" t="s">
        <v>527</v>
      </c>
      <c r="B38" s="76">
        <v>202</v>
      </c>
      <c r="C38" s="76">
        <v>210</v>
      </c>
      <c r="D38" s="2">
        <f t="shared" si="2"/>
        <v>412</v>
      </c>
      <c r="E38" s="79">
        <v>0</v>
      </c>
      <c r="F38" s="79">
        <v>0</v>
      </c>
      <c r="G38" s="2">
        <f t="shared" si="3"/>
        <v>0</v>
      </c>
    </row>
    <row r="39" spans="1:7" ht="12.75">
      <c r="A39" t="s">
        <v>528</v>
      </c>
      <c r="B39" s="76">
        <v>496</v>
      </c>
      <c r="C39" s="76">
        <v>524</v>
      </c>
      <c r="D39" s="2">
        <f aca="true" t="shared" si="4" ref="D39:D54">B39+C39</f>
        <v>1020</v>
      </c>
      <c r="E39" s="79">
        <v>2</v>
      </c>
      <c r="F39" s="79">
        <v>3</v>
      </c>
      <c r="G39" s="2">
        <f aca="true" t="shared" si="5" ref="G39:G54">E39+F39</f>
        <v>5</v>
      </c>
    </row>
    <row r="40" spans="1:7" ht="12.75">
      <c r="A40" t="s">
        <v>529</v>
      </c>
      <c r="B40" s="76">
        <v>192</v>
      </c>
      <c r="C40" s="76">
        <v>184</v>
      </c>
      <c r="D40" s="2">
        <f t="shared" si="4"/>
        <v>376</v>
      </c>
      <c r="E40" s="79">
        <v>1</v>
      </c>
      <c r="F40" s="79">
        <v>1</v>
      </c>
      <c r="G40" s="2">
        <f t="shared" si="5"/>
        <v>2</v>
      </c>
    </row>
    <row r="41" spans="1:7" ht="12.75">
      <c r="A41" t="s">
        <v>530</v>
      </c>
      <c r="B41" s="76">
        <v>745</v>
      </c>
      <c r="C41" s="76">
        <v>797</v>
      </c>
      <c r="D41" s="2">
        <f t="shared" si="4"/>
        <v>1542</v>
      </c>
      <c r="E41" s="79">
        <v>4</v>
      </c>
      <c r="F41" s="79">
        <v>4</v>
      </c>
      <c r="G41" s="2">
        <f t="shared" si="5"/>
        <v>8</v>
      </c>
    </row>
    <row r="42" spans="1:7" ht="12.75">
      <c r="A42" t="s">
        <v>531</v>
      </c>
      <c r="B42" s="76">
        <v>925</v>
      </c>
      <c r="C42" s="76">
        <v>927</v>
      </c>
      <c r="D42" s="2">
        <f t="shared" si="4"/>
        <v>1852</v>
      </c>
      <c r="E42" s="79">
        <v>1</v>
      </c>
      <c r="F42" s="79">
        <v>0</v>
      </c>
      <c r="G42" s="2">
        <f t="shared" si="5"/>
        <v>1</v>
      </c>
    </row>
    <row r="43" spans="1:7" ht="12.75">
      <c r="A43" t="s">
        <v>532</v>
      </c>
      <c r="B43" s="76">
        <v>143</v>
      </c>
      <c r="C43" s="76">
        <v>138</v>
      </c>
      <c r="D43" s="2">
        <f t="shared" si="4"/>
        <v>281</v>
      </c>
      <c r="E43" s="79">
        <v>0</v>
      </c>
      <c r="F43" s="79">
        <v>0</v>
      </c>
      <c r="G43" s="2">
        <f t="shared" si="5"/>
        <v>0</v>
      </c>
    </row>
    <row r="44" spans="1:7" ht="12.75">
      <c r="A44" t="s">
        <v>533</v>
      </c>
      <c r="B44" s="76">
        <v>813</v>
      </c>
      <c r="C44" s="76">
        <v>834</v>
      </c>
      <c r="D44" s="2">
        <f t="shared" si="4"/>
        <v>1647</v>
      </c>
      <c r="E44" s="79">
        <v>7</v>
      </c>
      <c r="F44" s="79">
        <v>5</v>
      </c>
      <c r="G44" s="2">
        <f t="shared" si="5"/>
        <v>12</v>
      </c>
    </row>
    <row r="45" spans="1:7" ht="12.75">
      <c r="A45" t="s">
        <v>534</v>
      </c>
      <c r="B45" s="76">
        <v>482</v>
      </c>
      <c r="C45" s="76">
        <v>490</v>
      </c>
      <c r="D45" s="2">
        <f t="shared" si="4"/>
        <v>972</v>
      </c>
      <c r="E45" s="79">
        <v>0</v>
      </c>
      <c r="F45" s="79">
        <v>1</v>
      </c>
      <c r="G45" s="2">
        <f t="shared" si="5"/>
        <v>1</v>
      </c>
    </row>
    <row r="46" spans="1:7" ht="12.75">
      <c r="A46" t="s">
        <v>535</v>
      </c>
      <c r="B46" s="76">
        <v>235</v>
      </c>
      <c r="C46" s="76">
        <v>230</v>
      </c>
      <c r="D46" s="2">
        <f t="shared" si="4"/>
        <v>465</v>
      </c>
      <c r="E46" s="79">
        <v>1</v>
      </c>
      <c r="F46" s="79">
        <v>0</v>
      </c>
      <c r="G46" s="2">
        <f t="shared" si="5"/>
        <v>1</v>
      </c>
    </row>
    <row r="47" spans="1:7" ht="12.75">
      <c r="A47" t="s">
        <v>536</v>
      </c>
      <c r="B47" s="76">
        <v>303</v>
      </c>
      <c r="C47" s="76">
        <v>310</v>
      </c>
      <c r="D47" s="2">
        <f t="shared" si="4"/>
        <v>613</v>
      </c>
      <c r="E47" s="79">
        <v>1</v>
      </c>
      <c r="F47" s="79">
        <v>1</v>
      </c>
      <c r="G47" s="2">
        <f t="shared" si="5"/>
        <v>2</v>
      </c>
    </row>
    <row r="48" spans="1:7" ht="12.75">
      <c r="A48" t="s">
        <v>537</v>
      </c>
      <c r="B48" s="76">
        <v>274</v>
      </c>
      <c r="C48" s="76">
        <v>283</v>
      </c>
      <c r="D48" s="2">
        <f t="shared" si="4"/>
        <v>557</v>
      </c>
      <c r="E48" s="79">
        <v>0</v>
      </c>
      <c r="F48" s="79">
        <v>0</v>
      </c>
      <c r="G48" s="2">
        <f t="shared" si="5"/>
        <v>0</v>
      </c>
    </row>
    <row r="49" spans="1:7" ht="12.75">
      <c r="A49" t="s">
        <v>538</v>
      </c>
      <c r="B49" s="76">
        <v>473</v>
      </c>
      <c r="C49" s="76">
        <v>458</v>
      </c>
      <c r="D49" s="2">
        <f t="shared" si="4"/>
        <v>931</v>
      </c>
      <c r="E49" s="79">
        <v>0</v>
      </c>
      <c r="F49" s="79">
        <v>3</v>
      </c>
      <c r="G49" s="2">
        <f t="shared" si="5"/>
        <v>3</v>
      </c>
    </row>
    <row r="50" spans="1:7" ht="12.75">
      <c r="A50" t="s">
        <v>539</v>
      </c>
      <c r="B50" s="76">
        <v>1389</v>
      </c>
      <c r="C50" s="76">
        <v>1401</v>
      </c>
      <c r="D50" s="2">
        <f t="shared" si="4"/>
        <v>2790</v>
      </c>
      <c r="E50" s="79">
        <v>6</v>
      </c>
      <c r="F50" s="79">
        <v>4</v>
      </c>
      <c r="G50" s="2">
        <f t="shared" si="5"/>
        <v>10</v>
      </c>
    </row>
    <row r="51" spans="1:7" ht="12.75">
      <c r="A51" t="s">
        <v>540</v>
      </c>
      <c r="B51" s="76">
        <v>633</v>
      </c>
      <c r="C51" s="76">
        <v>723</v>
      </c>
      <c r="D51" s="2">
        <f t="shared" si="4"/>
        <v>1356</v>
      </c>
      <c r="E51" s="79">
        <v>2</v>
      </c>
      <c r="F51" s="79">
        <v>1</v>
      </c>
      <c r="G51" s="2">
        <f t="shared" si="5"/>
        <v>3</v>
      </c>
    </row>
    <row r="52" spans="1:7" ht="12.75">
      <c r="A52" t="s">
        <v>541</v>
      </c>
      <c r="B52" s="76">
        <v>1388</v>
      </c>
      <c r="C52" s="76">
        <v>1439</v>
      </c>
      <c r="D52" s="2">
        <f t="shared" si="4"/>
        <v>2827</v>
      </c>
      <c r="E52" s="79">
        <v>3</v>
      </c>
      <c r="F52" s="79">
        <v>8</v>
      </c>
      <c r="G52" s="2">
        <f t="shared" si="5"/>
        <v>11</v>
      </c>
    </row>
    <row r="53" spans="1:7" ht="12.75">
      <c r="A53" t="s">
        <v>542</v>
      </c>
      <c r="B53" s="76">
        <v>210</v>
      </c>
      <c r="C53" s="76">
        <v>194</v>
      </c>
      <c r="D53" s="2">
        <f t="shared" si="4"/>
        <v>404</v>
      </c>
      <c r="E53" s="79">
        <v>0</v>
      </c>
      <c r="F53" s="79">
        <v>1</v>
      </c>
      <c r="G53" s="2">
        <f t="shared" si="5"/>
        <v>1</v>
      </c>
    </row>
    <row r="54" spans="1:7" ht="12.75">
      <c r="A54" t="s">
        <v>543</v>
      </c>
      <c r="B54" s="76">
        <v>758</v>
      </c>
      <c r="C54" s="76">
        <v>777</v>
      </c>
      <c r="D54" s="2">
        <f t="shared" si="4"/>
        <v>1535</v>
      </c>
      <c r="E54" s="79">
        <v>0</v>
      </c>
      <c r="F54" s="79">
        <v>1</v>
      </c>
      <c r="G54" s="2">
        <f t="shared" si="5"/>
        <v>1</v>
      </c>
    </row>
    <row r="55" spans="1:7" ht="12.75">
      <c r="A55" t="s">
        <v>544</v>
      </c>
      <c r="B55" s="76">
        <v>852</v>
      </c>
      <c r="C55" s="76">
        <v>919</v>
      </c>
      <c r="D55" s="2">
        <f>B55+C55</f>
        <v>1771</v>
      </c>
      <c r="E55" s="79">
        <v>5</v>
      </c>
      <c r="F55" s="79">
        <v>5</v>
      </c>
      <c r="G55" s="2">
        <f>E55+F55</f>
        <v>10</v>
      </c>
    </row>
    <row r="56" spans="1:7" ht="12.75">
      <c r="A56" t="s">
        <v>545</v>
      </c>
      <c r="B56" s="76">
        <v>217</v>
      </c>
      <c r="C56" s="76">
        <v>226</v>
      </c>
      <c r="D56" s="2">
        <f>B56+C56</f>
        <v>443</v>
      </c>
      <c r="E56" s="79">
        <v>1</v>
      </c>
      <c r="F56" s="79">
        <v>1</v>
      </c>
      <c r="G56" s="2">
        <f>E56+F56</f>
        <v>2</v>
      </c>
    </row>
    <row r="57" spans="1:7" ht="12.75">
      <c r="A57" t="s">
        <v>546</v>
      </c>
      <c r="B57" s="76">
        <v>549</v>
      </c>
      <c r="C57" s="76">
        <v>582</v>
      </c>
      <c r="D57" s="2">
        <f>B57+C57</f>
        <v>1131</v>
      </c>
      <c r="E57" s="79">
        <v>3</v>
      </c>
      <c r="F57" s="79">
        <v>3</v>
      </c>
      <c r="G57" s="2">
        <f>E57+F57</f>
        <v>6</v>
      </c>
    </row>
    <row r="58" spans="1:7" ht="12.75">
      <c r="A58" t="s">
        <v>547</v>
      </c>
      <c r="B58" s="76">
        <v>413</v>
      </c>
      <c r="C58" s="76">
        <v>436</v>
      </c>
      <c r="D58" s="2">
        <f>B58+C58</f>
        <v>849</v>
      </c>
      <c r="E58" s="79">
        <v>0</v>
      </c>
      <c r="F58" s="79">
        <v>0</v>
      </c>
      <c r="G58" s="2">
        <f>E58+F58</f>
        <v>0</v>
      </c>
    </row>
    <row r="59" spans="1:7" ht="12.75">
      <c r="A59" t="s">
        <v>548</v>
      </c>
      <c r="B59" s="76">
        <v>3126</v>
      </c>
      <c r="C59" s="76">
        <v>3745</v>
      </c>
      <c r="D59" s="2">
        <f>B59+C59</f>
        <v>6871</v>
      </c>
      <c r="E59" s="79">
        <v>22</v>
      </c>
      <c r="F59" s="79">
        <v>34</v>
      </c>
      <c r="G59" s="2">
        <f>E59+F59</f>
        <v>56</v>
      </c>
    </row>
    <row r="60" spans="1:7" ht="12.75">
      <c r="A60" s="11" t="s">
        <v>26</v>
      </c>
      <c r="B60" s="12">
        <f aca="true" t="shared" si="6" ref="B60:G60">SUM(B6:B59)</f>
        <v>31703</v>
      </c>
      <c r="C60" s="12">
        <f t="shared" si="6"/>
        <v>33433</v>
      </c>
      <c r="D60" s="12">
        <f t="shared" si="6"/>
        <v>65136</v>
      </c>
      <c r="E60" s="12">
        <f t="shared" si="6"/>
        <v>119</v>
      </c>
      <c r="F60" s="12">
        <f t="shared" si="6"/>
        <v>153</v>
      </c>
      <c r="G60" s="12">
        <f t="shared" si="6"/>
        <v>272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92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5.7109375" style="6" customWidth="1"/>
    <col min="2" max="2" width="14.421875" style="8" customWidth="1"/>
    <col min="3" max="3" width="13.140625" style="8" customWidth="1"/>
    <col min="4" max="4" width="14.00390625" style="8" customWidth="1"/>
    <col min="5" max="5" width="14.8515625" style="9" customWidth="1"/>
    <col min="6" max="6" width="16.7109375" style="9" customWidth="1"/>
    <col min="7" max="7" width="15.7109375" style="8" customWidth="1"/>
    <col min="8" max="16384" width="11.57421875" style="6" customWidth="1"/>
  </cols>
  <sheetData>
    <row r="1" spans="1:7" s="26" customFormat="1" ht="36" customHeight="1">
      <c r="A1" s="49" t="s">
        <v>562</v>
      </c>
      <c r="B1" s="50"/>
      <c r="C1" s="50"/>
      <c r="D1" s="50"/>
      <c r="E1" s="51"/>
      <c r="F1" s="51"/>
      <c r="G1" s="52"/>
    </row>
    <row r="2" spans="1:7" s="19" customFormat="1" ht="17.25">
      <c r="A2" s="45" t="s">
        <v>564</v>
      </c>
      <c r="B2" s="35" t="s">
        <v>549</v>
      </c>
      <c r="C2" s="36"/>
      <c r="D2" s="36"/>
      <c r="E2" s="36"/>
      <c r="F2" s="39"/>
      <c r="G2" s="40"/>
    </row>
    <row r="3" spans="1:7" s="28" customFormat="1" ht="17.25">
      <c r="A3" s="46"/>
      <c r="B3" s="37" t="s">
        <v>550</v>
      </c>
      <c r="C3" s="38"/>
      <c r="D3" s="38"/>
      <c r="E3" s="38"/>
      <c r="F3" s="29"/>
      <c r="G3" s="41"/>
    </row>
    <row r="4" spans="1:7" ht="17.25">
      <c r="A4" s="47" t="s">
        <v>551</v>
      </c>
      <c r="B4" s="30" t="s">
        <v>552</v>
      </c>
      <c r="C4" s="31"/>
      <c r="D4" s="31"/>
      <c r="E4" s="31"/>
      <c r="F4" s="31"/>
      <c r="G4" s="42"/>
    </row>
    <row r="5" spans="1:7" ht="18" thickBot="1">
      <c r="A5" s="48" t="s">
        <v>553</v>
      </c>
      <c r="B5" s="20" t="s">
        <v>554</v>
      </c>
      <c r="C5" s="21"/>
      <c r="D5" s="21"/>
      <c r="E5" s="21"/>
      <c r="F5" s="21"/>
      <c r="G5" s="43"/>
    </row>
    <row r="6" spans="1:7" ht="33" customHeight="1" thickBot="1">
      <c r="A6" s="75" t="s">
        <v>567</v>
      </c>
      <c r="B6" s="24"/>
      <c r="C6" s="24"/>
      <c r="D6" s="24"/>
      <c r="E6" s="25"/>
      <c r="F6" s="25"/>
      <c r="G6" s="44"/>
    </row>
    <row r="7" spans="1:7" ht="27" customHeight="1" thickBot="1">
      <c r="A7" s="27"/>
      <c r="B7" s="10"/>
      <c r="C7" s="10"/>
      <c r="D7" s="10"/>
      <c r="E7" s="54" t="s">
        <v>563</v>
      </c>
      <c r="F7" s="23"/>
      <c r="G7" s="23"/>
    </row>
    <row r="8" spans="1:7" s="34" customFormat="1" ht="38.25" customHeight="1" thickBot="1">
      <c r="A8" s="32" t="s">
        <v>566</v>
      </c>
      <c r="B8" s="33" t="s">
        <v>1</v>
      </c>
      <c r="C8" s="33" t="s">
        <v>2</v>
      </c>
      <c r="D8" s="33" t="s">
        <v>3</v>
      </c>
      <c r="E8" s="22" t="s">
        <v>555</v>
      </c>
      <c r="F8" s="22" t="s">
        <v>556</v>
      </c>
      <c r="G8" s="22" t="s">
        <v>3</v>
      </c>
    </row>
    <row r="9" spans="1:7" s="34" customFormat="1" ht="34.5" customHeight="1">
      <c r="A9" s="55" t="s">
        <v>8</v>
      </c>
      <c r="B9" s="61">
        <f>'Bruck an der Mur'!B27</f>
        <v>24425</v>
      </c>
      <c r="C9" s="61">
        <f>'Bruck an der Mur'!C27</f>
        <v>26981</v>
      </c>
      <c r="D9" s="69">
        <f aca="true" t="shared" si="0" ref="D9:D24">B9+C9</f>
        <v>51406</v>
      </c>
      <c r="E9" s="61">
        <f>'Bruck an der Mur'!E27</f>
        <v>163</v>
      </c>
      <c r="F9" s="61">
        <f>'Bruck an der Mur'!F27</f>
        <v>181</v>
      </c>
      <c r="G9" s="62">
        <f aca="true" t="shared" si="1" ref="G9:G24">E9+F9</f>
        <v>344</v>
      </c>
    </row>
    <row r="10" spans="1:7" s="34" customFormat="1" ht="34.5" customHeight="1">
      <c r="A10" s="56" t="s">
        <v>29</v>
      </c>
      <c r="B10" s="63">
        <f>SUM(Deutschlandsberg!B46)</f>
        <v>23137</v>
      </c>
      <c r="C10" s="63">
        <f>Deutschlandsberg!C46</f>
        <v>24623</v>
      </c>
      <c r="D10" s="70">
        <f t="shared" si="0"/>
        <v>47760</v>
      </c>
      <c r="E10" s="63">
        <f>Deutschlandsberg!E46</f>
        <v>148</v>
      </c>
      <c r="F10" s="63">
        <f>Deutschlandsberg!F46</f>
        <v>175</v>
      </c>
      <c r="G10" s="64">
        <f t="shared" si="1"/>
        <v>323</v>
      </c>
    </row>
    <row r="11" spans="1:7" s="34" customFormat="1" ht="34.5" customHeight="1">
      <c r="A11" s="56" t="s">
        <v>78</v>
      </c>
      <c r="B11" s="63">
        <f>Feldbach!B61</f>
        <v>25032</v>
      </c>
      <c r="C11" s="63">
        <f>Feldbach!C61</f>
        <v>26366</v>
      </c>
      <c r="D11" s="70">
        <f t="shared" si="0"/>
        <v>51398</v>
      </c>
      <c r="E11" s="65">
        <f>Feldbach!E61</f>
        <v>118</v>
      </c>
      <c r="F11" s="65">
        <f>SUM(Feldbach!F61)</f>
        <v>101</v>
      </c>
      <c r="G11" s="64">
        <f t="shared" si="1"/>
        <v>219</v>
      </c>
    </row>
    <row r="12" spans="1:7" s="34" customFormat="1" ht="34.5" customHeight="1">
      <c r="A12" s="56" t="s">
        <v>126</v>
      </c>
      <c r="B12" s="63">
        <f>Fürstenfeld!B20</f>
        <v>8398</v>
      </c>
      <c r="C12" s="63">
        <f>SUM(Fürstenfeld!C20)</f>
        <v>9313</v>
      </c>
      <c r="D12" s="70">
        <f t="shared" si="0"/>
        <v>17711</v>
      </c>
      <c r="E12" s="63">
        <f>SUM(Fürstenfeld!E20)</f>
        <v>43</v>
      </c>
      <c r="F12" s="63">
        <f>SUM(Fürstenfeld!F20)</f>
        <v>36</v>
      </c>
      <c r="G12" s="64">
        <f t="shared" si="1"/>
        <v>79</v>
      </c>
    </row>
    <row r="13" spans="1:7" s="7" customFormat="1" ht="34.5" customHeight="1">
      <c r="A13" s="56" t="s">
        <v>557</v>
      </c>
      <c r="B13" s="63">
        <f>'Graz-Umgebung'!B63</f>
        <v>47535</v>
      </c>
      <c r="C13" s="63">
        <f>SUM('Graz-Umgebung'!C63)</f>
        <v>51376</v>
      </c>
      <c r="D13" s="70">
        <f t="shared" si="0"/>
        <v>98911</v>
      </c>
      <c r="E13" s="65">
        <f>'Graz-Umgebung'!E63</f>
        <v>392</v>
      </c>
      <c r="F13" s="65">
        <f>'Graz-Umgebung'!F63</f>
        <v>409</v>
      </c>
      <c r="G13" s="64">
        <f t="shared" si="1"/>
        <v>801</v>
      </c>
    </row>
    <row r="14" spans="1:7" s="7" customFormat="1" ht="34.5" customHeight="1">
      <c r="A14" s="56" t="s">
        <v>205</v>
      </c>
      <c r="B14" s="63">
        <f>Hartberg!B56</f>
        <v>24934</v>
      </c>
      <c r="C14" s="63">
        <f>Hartberg!C56</f>
        <v>26286</v>
      </c>
      <c r="D14" s="70">
        <f t="shared" si="0"/>
        <v>51220</v>
      </c>
      <c r="E14" s="65">
        <f>Hartberg!E56</f>
        <v>50</v>
      </c>
      <c r="F14" s="65">
        <f>Hartberg!F56</f>
        <v>66</v>
      </c>
      <c r="G14" s="64">
        <f t="shared" si="1"/>
        <v>116</v>
      </c>
    </row>
    <row r="15" spans="1:7" s="7" customFormat="1" ht="34.5" customHeight="1">
      <c r="A15" s="56" t="s">
        <v>249</v>
      </c>
      <c r="B15" s="63">
        <f>Judenburg!B30</f>
        <v>18160</v>
      </c>
      <c r="C15" s="63">
        <f>Judenburg!C30</f>
        <v>19620</v>
      </c>
      <c r="D15" s="70">
        <f t="shared" si="0"/>
        <v>37780</v>
      </c>
      <c r="E15" s="65">
        <f>Judenburg!E30</f>
        <v>95</v>
      </c>
      <c r="F15" s="65">
        <f>Judenburg!F30</f>
        <v>116</v>
      </c>
      <c r="G15" s="64">
        <f t="shared" si="1"/>
        <v>211</v>
      </c>
    </row>
    <row r="16" spans="1:7" s="7" customFormat="1" ht="34.5" customHeight="1">
      <c r="A16" s="56" t="s">
        <v>274</v>
      </c>
      <c r="B16" s="63">
        <f>Knittelfeld!B20</f>
        <v>10871</v>
      </c>
      <c r="C16" s="63">
        <f>Knittelfeld!C20</f>
        <v>11882</v>
      </c>
      <c r="D16" s="70">
        <f t="shared" si="0"/>
        <v>22753</v>
      </c>
      <c r="E16" s="65">
        <f>Knittelfeld!E20</f>
        <v>36</v>
      </c>
      <c r="F16" s="65">
        <f>Knittelfeld!F20</f>
        <v>25</v>
      </c>
      <c r="G16" s="64">
        <f t="shared" si="1"/>
        <v>61</v>
      </c>
    </row>
    <row r="17" spans="1:7" s="7" customFormat="1" ht="34.5" customHeight="1">
      <c r="A17" s="56" t="s">
        <v>303</v>
      </c>
      <c r="B17" s="63">
        <f>Leibnitz!B54</f>
        <v>27643</v>
      </c>
      <c r="C17" s="63">
        <f>Leibnitz!C54</f>
        <v>29351</v>
      </c>
      <c r="D17" s="70">
        <f t="shared" si="0"/>
        <v>56994</v>
      </c>
      <c r="E17" s="65">
        <f>Leibnitz!E54</f>
        <v>201</v>
      </c>
      <c r="F17" s="65">
        <f>Leibnitz!F54</f>
        <v>205</v>
      </c>
      <c r="G17" s="64">
        <f t="shared" si="1"/>
        <v>406</v>
      </c>
    </row>
    <row r="18" spans="1:7" s="7" customFormat="1" ht="34.5" customHeight="1">
      <c r="A18" s="56" t="s">
        <v>337</v>
      </c>
      <c r="B18" s="63">
        <f>Leoben!B25</f>
        <v>25817</v>
      </c>
      <c r="C18" s="63">
        <f>Leoben!C25</f>
        <v>29119</v>
      </c>
      <c r="D18" s="70">
        <f t="shared" si="0"/>
        <v>54936</v>
      </c>
      <c r="E18" s="65">
        <f>Leoben!E25</f>
        <v>149</v>
      </c>
      <c r="F18" s="65">
        <f>Leoben!F25</f>
        <v>184</v>
      </c>
      <c r="G18" s="64">
        <f t="shared" si="1"/>
        <v>333</v>
      </c>
    </row>
    <row r="19" spans="1:7" s="7" customFormat="1" ht="34.5" customHeight="1">
      <c r="A19" s="56" t="s">
        <v>372</v>
      </c>
      <c r="B19" s="63">
        <f>Liezen!B57</f>
        <v>29500</v>
      </c>
      <c r="C19" s="63">
        <f>Liezen!C57</f>
        <v>32889</v>
      </c>
      <c r="D19" s="70">
        <f t="shared" si="0"/>
        <v>62389</v>
      </c>
      <c r="E19" s="63">
        <f>Liezen!E57</f>
        <v>364</v>
      </c>
      <c r="F19" s="63">
        <f>Liezen!F57</f>
        <v>473</v>
      </c>
      <c r="G19" s="64">
        <f t="shared" si="1"/>
        <v>837</v>
      </c>
    </row>
    <row r="20" spans="1:7" s="7" customFormat="1" ht="34.5" customHeight="1">
      <c r="A20" s="56" t="s">
        <v>410</v>
      </c>
      <c r="B20" s="63">
        <f>Mürzzuschlag!B22</f>
        <v>16497</v>
      </c>
      <c r="C20" s="63">
        <f>Mürzzuschlag!C22</f>
        <v>17968</v>
      </c>
      <c r="D20" s="70">
        <f t="shared" si="0"/>
        <v>34465</v>
      </c>
      <c r="E20" s="65">
        <f>Mürzzuschlag!E22</f>
        <v>55</v>
      </c>
      <c r="F20" s="65">
        <f>Mürzzuschlag!F22</f>
        <v>72</v>
      </c>
      <c r="G20" s="64">
        <f t="shared" si="1"/>
        <v>127</v>
      </c>
    </row>
    <row r="21" spans="1:7" s="7" customFormat="1" ht="34.5" customHeight="1">
      <c r="A21" s="56" t="s">
        <v>426</v>
      </c>
      <c r="B21" s="63">
        <f>SUM(Murau!B41)</f>
        <v>11743</v>
      </c>
      <c r="C21" s="63">
        <f>SUM(Murau!C41)</f>
        <v>12403</v>
      </c>
      <c r="D21" s="70">
        <f t="shared" si="0"/>
        <v>24146</v>
      </c>
      <c r="E21" s="65">
        <f>Murau!E41</f>
        <v>60</v>
      </c>
      <c r="F21" s="65">
        <f>Murau!F41</f>
        <v>99</v>
      </c>
      <c r="G21" s="64">
        <f t="shared" si="1"/>
        <v>159</v>
      </c>
    </row>
    <row r="22" spans="1:7" s="7" customFormat="1" ht="34.5" customHeight="1">
      <c r="A22" s="56" t="s">
        <v>558</v>
      </c>
      <c r="B22" s="63">
        <f>Radkersburg!B25</f>
        <v>9014</v>
      </c>
      <c r="C22" s="63">
        <f>Radkersburg!C25</f>
        <v>9689</v>
      </c>
      <c r="D22" s="70">
        <f t="shared" si="0"/>
        <v>18703</v>
      </c>
      <c r="E22" s="65">
        <f>Radkersburg!E25</f>
        <v>55</v>
      </c>
      <c r="F22" s="65">
        <f>Radkersburg!F25</f>
        <v>58</v>
      </c>
      <c r="G22" s="64">
        <f t="shared" si="1"/>
        <v>113</v>
      </c>
    </row>
    <row r="23" spans="1:7" s="7" customFormat="1" ht="34.5" customHeight="1">
      <c r="A23" s="56" t="s">
        <v>494</v>
      </c>
      <c r="B23" s="63">
        <f>Voitsberg!B31</f>
        <v>20431</v>
      </c>
      <c r="C23" s="63">
        <f>Voitsberg!C31</f>
        <v>22322</v>
      </c>
      <c r="D23" s="70">
        <f t="shared" si="0"/>
        <v>42753</v>
      </c>
      <c r="E23" s="65">
        <f>Voitsberg!E31</f>
        <v>103</v>
      </c>
      <c r="F23" s="65">
        <f>Voitsberg!F31</f>
        <v>105</v>
      </c>
      <c r="G23" s="64">
        <f t="shared" si="1"/>
        <v>208</v>
      </c>
    </row>
    <row r="24" spans="1:7" s="7" customFormat="1" ht="34.5" customHeight="1" thickBot="1">
      <c r="A24" s="57" t="s">
        <v>548</v>
      </c>
      <c r="B24" s="66">
        <f>Weiz!B60</f>
        <v>31703</v>
      </c>
      <c r="C24" s="66">
        <f>Weiz!C60</f>
        <v>33433</v>
      </c>
      <c r="D24" s="71">
        <f t="shared" si="0"/>
        <v>65136</v>
      </c>
      <c r="E24" s="67">
        <f>SUM(Weiz!E60)</f>
        <v>119</v>
      </c>
      <c r="F24" s="67">
        <f>SUM(Weiz!F60)</f>
        <v>153</v>
      </c>
      <c r="G24" s="68">
        <f t="shared" si="1"/>
        <v>272</v>
      </c>
    </row>
    <row r="25" spans="1:7" s="7" customFormat="1" ht="45.75" customHeight="1" thickBot="1">
      <c r="A25" s="58" t="s">
        <v>559</v>
      </c>
      <c r="B25" s="59">
        <f>SUM(B9:B24)</f>
        <v>354840</v>
      </c>
      <c r="C25" s="59">
        <f>SUM(C9:C24)</f>
        <v>383621</v>
      </c>
      <c r="D25" s="59">
        <f>SUM(B25:C25)</f>
        <v>738461</v>
      </c>
      <c r="E25" s="59">
        <f>SUM(E9:E24)</f>
        <v>2151</v>
      </c>
      <c r="F25" s="59">
        <f>SUM(F9:F24)</f>
        <v>2458</v>
      </c>
      <c r="G25" s="60">
        <f>SUM(E25:F25)</f>
        <v>4609</v>
      </c>
    </row>
  </sheetData>
  <sheetProtection/>
  <printOptions horizontalCentered="1"/>
  <pageMargins left="0.3937007874015748" right="0.3937007874015748" top="0.7874015748031497" bottom="0.5905511811023623" header="0.1968503937007874" footer="0.3937007874015748"/>
  <pageSetup fitToHeight="1" fitToWidth="1" horizontalDpi="300" verticalDpi="300" orientation="portrait" paperSize="9" scale="82" r:id="rId1"/>
  <headerFooter alignWithMargins="0">
    <oddHeader>&amp;C&amp;A</oddHeader>
    <oddFooter>&amp;CSeite &amp;P&amp;R&amp;F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PageLayoutView="0" workbookViewId="0" topLeftCell="B1">
      <selection activeCell="F18" sqref="F18"/>
    </sheetView>
  </sheetViews>
  <sheetFormatPr defaultColWidth="11.421875" defaultRowHeight="12.75"/>
  <cols>
    <col min="1" max="1" width="22.28125" style="0" bestFit="1" customWidth="1"/>
    <col min="6" max="6" width="30.8515625" style="0" bestFit="1" customWidth="1"/>
    <col min="7" max="7" width="16.28125" style="0" bestFit="1" customWidth="1"/>
  </cols>
  <sheetData>
    <row r="1" spans="1:7" s="80" customFormat="1" ht="54" customHeight="1">
      <c r="A1" s="86" t="s">
        <v>576</v>
      </c>
      <c r="B1" s="86"/>
      <c r="C1" s="86"/>
      <c r="D1" s="86"/>
      <c r="E1" s="86"/>
      <c r="F1" s="86"/>
      <c r="G1" s="86"/>
    </row>
    <row r="2" spans="3:7" s="80" customFormat="1" ht="27" customHeight="1">
      <c r="C2" s="81" t="s">
        <v>1</v>
      </c>
      <c r="D2" s="81" t="s">
        <v>2</v>
      </c>
      <c r="E2" s="81" t="s">
        <v>565</v>
      </c>
      <c r="F2" s="82" t="s">
        <v>574</v>
      </c>
      <c r="G2" s="81" t="s">
        <v>575</v>
      </c>
    </row>
    <row r="3" spans="1:6" ht="12.75">
      <c r="A3" s="74" t="s">
        <v>568</v>
      </c>
      <c r="B3" t="s">
        <v>13</v>
      </c>
      <c r="C3">
        <v>676</v>
      </c>
      <c r="D3">
        <v>596</v>
      </c>
      <c r="E3" s="84">
        <f>SUM(C3:D3)</f>
        <v>1272</v>
      </c>
      <c r="F3" t="s">
        <v>569</v>
      </c>
    </row>
    <row r="4" spans="2:7" ht="12.75">
      <c r="B4" s="74" t="s">
        <v>274</v>
      </c>
      <c r="C4">
        <v>418</v>
      </c>
      <c r="D4">
        <v>303</v>
      </c>
      <c r="E4" s="83">
        <f>SUM(C4:D4)</f>
        <v>721</v>
      </c>
      <c r="F4" s="74" t="s">
        <v>570</v>
      </c>
      <c r="G4" s="85" t="s">
        <v>572</v>
      </c>
    </row>
    <row r="5" spans="2:7" ht="12.75">
      <c r="B5" s="74" t="s">
        <v>337</v>
      </c>
      <c r="C5">
        <v>934</v>
      </c>
      <c r="D5">
        <v>634</v>
      </c>
      <c r="E5" s="83">
        <f>SUM(C5:D5)</f>
        <v>1568</v>
      </c>
      <c r="F5" s="74" t="s">
        <v>571</v>
      </c>
      <c r="G5" s="85" t="s">
        <v>573</v>
      </c>
    </row>
  </sheetData>
  <sheetProtection/>
  <mergeCells count="1">
    <mergeCell ref="A1:G1"/>
  </mergeCells>
  <printOptions gridLines="1"/>
  <pageMargins left="0.787401575" right="0.787401575" top="0.984251969" bottom="0.984251969" header="0.4921259845" footer="0.492125984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23">
      <selection activeCell="F46" sqref="F46"/>
    </sheetView>
  </sheetViews>
  <sheetFormatPr defaultColWidth="11.421875" defaultRowHeight="12.75"/>
  <cols>
    <col min="1" max="1" width="26.28125" style="0" customWidth="1"/>
    <col min="2" max="4" width="10.8515625" style="2" customWidth="1"/>
    <col min="5" max="6" width="10.8515625" style="3" customWidth="1"/>
    <col min="7" max="7" width="11.7109375" style="2" customWidth="1"/>
  </cols>
  <sheetData>
    <row r="1" spans="1:7" ht="19.5" customHeight="1">
      <c r="A1" s="13" t="s">
        <v>560</v>
      </c>
      <c r="B1" s="14"/>
      <c r="C1" s="14"/>
      <c r="D1" s="14"/>
      <c r="E1" s="15"/>
      <c r="F1" s="15"/>
      <c r="G1" s="14"/>
    </row>
    <row r="2" spans="1:7" s="74" customFormat="1" ht="19.5" customHeight="1">
      <c r="A2" s="72" t="s">
        <v>567</v>
      </c>
      <c r="B2" s="73"/>
      <c r="C2" s="73"/>
      <c r="D2" s="73"/>
      <c r="E2" s="53"/>
      <c r="F2" s="53"/>
      <c r="G2" s="73"/>
    </row>
    <row r="3" spans="1:7" ht="19.5" customHeight="1">
      <c r="A3" s="16"/>
      <c r="B3" s="17"/>
      <c r="C3" s="17"/>
      <c r="D3" s="17"/>
      <c r="E3" s="53" t="s">
        <v>561</v>
      </c>
      <c r="F3" s="18"/>
      <c r="G3" s="17"/>
    </row>
    <row r="4" spans="1:7" s="1" customFormat="1" ht="12.75">
      <c r="A4" s="1" t="s">
        <v>0</v>
      </c>
      <c r="B4" s="4" t="s">
        <v>1</v>
      </c>
      <c r="C4" s="4" t="s">
        <v>2</v>
      </c>
      <c r="D4" s="4" t="s">
        <v>3</v>
      </c>
      <c r="E4" s="5" t="s">
        <v>1</v>
      </c>
      <c r="F4" s="5" t="s">
        <v>4</v>
      </c>
      <c r="G4" s="5" t="s">
        <v>565</v>
      </c>
    </row>
    <row r="6" spans="1:7" ht="12.75">
      <c r="A6" t="s">
        <v>27</v>
      </c>
      <c r="B6" s="2">
        <v>584</v>
      </c>
      <c r="C6" s="2">
        <v>581</v>
      </c>
      <c r="D6" s="2">
        <f>B6+C6</f>
        <v>1165</v>
      </c>
      <c r="E6" s="3">
        <v>1</v>
      </c>
      <c r="F6" s="3">
        <v>4</v>
      </c>
      <c r="G6" s="2">
        <f>E6+F6</f>
        <v>5</v>
      </c>
    </row>
    <row r="7" spans="1:7" ht="12.75">
      <c r="A7" t="s">
        <v>28</v>
      </c>
      <c r="B7" s="2">
        <v>900</v>
      </c>
      <c r="C7" s="2">
        <v>960</v>
      </c>
      <c r="D7" s="2">
        <f aca="true" t="shared" si="0" ref="D7:D22">B7+C7</f>
        <v>1860</v>
      </c>
      <c r="E7" s="3">
        <v>4</v>
      </c>
      <c r="F7" s="3">
        <v>8</v>
      </c>
      <c r="G7" s="2">
        <f aca="true" t="shared" si="1" ref="G7:G22">E7+F7</f>
        <v>12</v>
      </c>
    </row>
    <row r="8" spans="1:7" ht="12.75">
      <c r="A8" t="s">
        <v>29</v>
      </c>
      <c r="B8" s="2">
        <v>2952</v>
      </c>
      <c r="C8" s="2">
        <v>3381</v>
      </c>
      <c r="D8" s="2">
        <f t="shared" si="0"/>
        <v>6333</v>
      </c>
      <c r="E8" s="3">
        <v>35</v>
      </c>
      <c r="F8" s="3">
        <v>42</v>
      </c>
      <c r="G8" s="2">
        <f t="shared" si="1"/>
        <v>77</v>
      </c>
    </row>
    <row r="9" spans="1:7" ht="12.75">
      <c r="A9" t="s">
        <v>30</v>
      </c>
      <c r="B9" s="2">
        <v>553</v>
      </c>
      <c r="C9" s="2">
        <v>658</v>
      </c>
      <c r="D9" s="2">
        <f t="shared" si="0"/>
        <v>1211</v>
      </c>
      <c r="E9" s="3">
        <v>7</v>
      </c>
      <c r="F9" s="3">
        <v>5</v>
      </c>
      <c r="G9" s="2">
        <f t="shared" si="1"/>
        <v>12</v>
      </c>
    </row>
    <row r="10" spans="1:7" ht="12.75">
      <c r="A10" t="s">
        <v>31</v>
      </c>
      <c r="B10" s="2">
        <v>1127</v>
      </c>
      <c r="C10" s="2">
        <v>1236</v>
      </c>
      <c r="D10" s="2">
        <f t="shared" si="0"/>
        <v>2363</v>
      </c>
      <c r="E10" s="3">
        <v>6</v>
      </c>
      <c r="F10" s="3">
        <v>10</v>
      </c>
      <c r="G10" s="2">
        <f t="shared" si="1"/>
        <v>16</v>
      </c>
    </row>
    <row r="11" spans="1:7" ht="12.75">
      <c r="A11" t="s">
        <v>32</v>
      </c>
      <c r="B11" s="2">
        <v>50</v>
      </c>
      <c r="C11" s="2">
        <v>53</v>
      </c>
      <c r="D11" s="2">
        <f t="shared" si="0"/>
        <v>103</v>
      </c>
      <c r="E11" s="3">
        <v>0</v>
      </c>
      <c r="F11" s="3">
        <v>0</v>
      </c>
      <c r="G11" s="2">
        <f t="shared" si="1"/>
        <v>0</v>
      </c>
    </row>
    <row r="12" spans="1:7" ht="12.75">
      <c r="A12" t="s">
        <v>33</v>
      </c>
      <c r="B12" s="2">
        <v>138</v>
      </c>
      <c r="C12" s="2">
        <v>109</v>
      </c>
      <c r="D12" s="2">
        <f t="shared" si="0"/>
        <v>247</v>
      </c>
      <c r="E12" s="3">
        <v>0</v>
      </c>
      <c r="F12" s="3">
        <v>0</v>
      </c>
      <c r="G12" s="2">
        <f t="shared" si="1"/>
        <v>0</v>
      </c>
    </row>
    <row r="13" spans="1:7" ht="12.75">
      <c r="A13" t="s">
        <v>34</v>
      </c>
      <c r="B13" s="2">
        <v>533</v>
      </c>
      <c r="C13" s="2">
        <v>551</v>
      </c>
      <c r="D13" s="2">
        <f t="shared" si="0"/>
        <v>1084</v>
      </c>
      <c r="E13" s="3">
        <v>0</v>
      </c>
      <c r="F13" s="3">
        <v>1</v>
      </c>
      <c r="G13" s="2">
        <f t="shared" si="1"/>
        <v>1</v>
      </c>
    </row>
    <row r="14" spans="1:7" ht="12.75">
      <c r="A14" t="s">
        <v>35</v>
      </c>
      <c r="B14" s="2">
        <v>414</v>
      </c>
      <c r="C14" s="2">
        <v>446</v>
      </c>
      <c r="D14" s="2">
        <f t="shared" si="0"/>
        <v>860</v>
      </c>
      <c r="E14" s="3">
        <v>3</v>
      </c>
      <c r="F14" s="3">
        <v>1</v>
      </c>
      <c r="G14" s="2">
        <f t="shared" si="1"/>
        <v>4</v>
      </c>
    </row>
    <row r="15" spans="1:7" ht="12.75">
      <c r="A15" t="s">
        <v>36</v>
      </c>
      <c r="B15" s="2">
        <v>137</v>
      </c>
      <c r="C15" s="2">
        <v>128</v>
      </c>
      <c r="D15" s="2">
        <f t="shared" si="0"/>
        <v>265</v>
      </c>
      <c r="E15" s="3">
        <v>0</v>
      </c>
      <c r="F15" s="3">
        <v>0</v>
      </c>
      <c r="G15" s="2">
        <f t="shared" si="1"/>
        <v>0</v>
      </c>
    </row>
    <row r="16" spans="1:7" ht="12.75">
      <c r="A16" t="s">
        <v>37</v>
      </c>
      <c r="B16" s="2">
        <v>1109</v>
      </c>
      <c r="C16" s="2">
        <v>1171</v>
      </c>
      <c r="D16" s="2">
        <f t="shared" si="0"/>
        <v>2280</v>
      </c>
      <c r="E16" s="3">
        <v>2</v>
      </c>
      <c r="F16" s="3">
        <v>8</v>
      </c>
      <c r="G16" s="2">
        <f t="shared" si="1"/>
        <v>10</v>
      </c>
    </row>
    <row r="17" spans="1:7" ht="12.75">
      <c r="A17" t="s">
        <v>38</v>
      </c>
      <c r="B17" s="2">
        <v>558</v>
      </c>
      <c r="C17" s="2">
        <v>566</v>
      </c>
      <c r="D17" s="2">
        <f t="shared" si="0"/>
        <v>1124</v>
      </c>
      <c r="E17" s="3">
        <v>1</v>
      </c>
      <c r="F17" s="3">
        <v>2</v>
      </c>
      <c r="G17" s="2">
        <f t="shared" si="1"/>
        <v>3</v>
      </c>
    </row>
    <row r="18" spans="1:7" ht="12.75">
      <c r="A18" t="s">
        <v>39</v>
      </c>
      <c r="B18" s="2">
        <v>157</v>
      </c>
      <c r="C18" s="2">
        <v>152</v>
      </c>
      <c r="D18" s="2">
        <f t="shared" si="0"/>
        <v>309</v>
      </c>
      <c r="E18" s="3">
        <v>2</v>
      </c>
      <c r="F18" s="3">
        <v>2</v>
      </c>
      <c r="G18" s="2">
        <f t="shared" si="1"/>
        <v>4</v>
      </c>
    </row>
    <row r="19" spans="1:7" ht="12.75">
      <c r="A19" t="s">
        <v>40</v>
      </c>
      <c r="B19" s="2">
        <v>870</v>
      </c>
      <c r="C19" s="2">
        <v>858</v>
      </c>
      <c r="D19" s="2">
        <f t="shared" si="0"/>
        <v>1728</v>
      </c>
      <c r="E19" s="3">
        <v>4</v>
      </c>
      <c r="F19" s="3">
        <v>5</v>
      </c>
      <c r="G19" s="2">
        <f t="shared" si="1"/>
        <v>9</v>
      </c>
    </row>
    <row r="20" spans="1:7" ht="12.75">
      <c r="A20" t="s">
        <v>41</v>
      </c>
      <c r="B20" s="2">
        <v>103</v>
      </c>
      <c r="C20" s="2">
        <v>99</v>
      </c>
      <c r="D20" s="2">
        <f t="shared" si="0"/>
        <v>202</v>
      </c>
      <c r="E20" s="3">
        <v>0</v>
      </c>
      <c r="F20" s="3">
        <v>0</v>
      </c>
      <c r="G20" s="2">
        <f t="shared" si="1"/>
        <v>0</v>
      </c>
    </row>
    <row r="21" spans="1:7" ht="12.75">
      <c r="A21" t="s">
        <v>42</v>
      </c>
      <c r="B21" s="2">
        <v>1131</v>
      </c>
      <c r="C21" s="2">
        <v>1160</v>
      </c>
      <c r="D21" s="2">
        <f t="shared" si="0"/>
        <v>2291</v>
      </c>
      <c r="E21" s="3">
        <v>13</v>
      </c>
      <c r="F21" s="3">
        <v>5</v>
      </c>
      <c r="G21" s="2">
        <f t="shared" si="1"/>
        <v>18</v>
      </c>
    </row>
    <row r="22" spans="1:7" ht="12.75">
      <c r="A22" t="s">
        <v>43</v>
      </c>
      <c r="B22" s="2">
        <v>350</v>
      </c>
      <c r="C22" s="2">
        <v>381</v>
      </c>
      <c r="D22" s="2">
        <f t="shared" si="0"/>
        <v>731</v>
      </c>
      <c r="E22" s="3">
        <v>3</v>
      </c>
      <c r="F22" s="3">
        <v>1</v>
      </c>
      <c r="G22" s="2">
        <f t="shared" si="1"/>
        <v>4</v>
      </c>
    </row>
    <row r="23" spans="1:7" ht="12.75">
      <c r="A23" t="s">
        <v>44</v>
      </c>
      <c r="B23" s="2">
        <v>427</v>
      </c>
      <c r="C23" s="2">
        <v>431</v>
      </c>
      <c r="D23" s="2">
        <f aca="true" t="shared" si="2" ref="D23:D38">B23+C23</f>
        <v>858</v>
      </c>
      <c r="E23" s="3">
        <v>4</v>
      </c>
      <c r="F23" s="3">
        <v>1</v>
      </c>
      <c r="G23" s="2">
        <f aca="true" t="shared" si="3" ref="G23:G38">E23+F23</f>
        <v>5</v>
      </c>
    </row>
    <row r="24" spans="1:7" ht="12.75">
      <c r="A24" t="s">
        <v>45</v>
      </c>
      <c r="B24" s="2">
        <v>68</v>
      </c>
      <c r="C24" s="2">
        <v>64</v>
      </c>
      <c r="D24" s="2">
        <f t="shared" si="2"/>
        <v>132</v>
      </c>
      <c r="E24" s="3">
        <v>0</v>
      </c>
      <c r="F24" s="3">
        <v>1</v>
      </c>
      <c r="G24" s="2">
        <f t="shared" si="3"/>
        <v>1</v>
      </c>
    </row>
    <row r="25" spans="1:7" ht="12.75">
      <c r="A25" t="s">
        <v>46</v>
      </c>
      <c r="B25" s="2">
        <v>642</v>
      </c>
      <c r="C25" s="2">
        <v>621</v>
      </c>
      <c r="D25" s="2">
        <f t="shared" si="2"/>
        <v>1263</v>
      </c>
      <c r="E25" s="3">
        <v>3</v>
      </c>
      <c r="F25" s="3">
        <v>9</v>
      </c>
      <c r="G25" s="2">
        <f t="shared" si="3"/>
        <v>12</v>
      </c>
    </row>
    <row r="26" spans="1:7" ht="12.75">
      <c r="A26" t="s">
        <v>47</v>
      </c>
      <c r="B26" s="2">
        <v>634</v>
      </c>
      <c r="C26" s="2">
        <v>729</v>
      </c>
      <c r="D26" s="2">
        <f t="shared" si="2"/>
        <v>1363</v>
      </c>
      <c r="E26" s="3">
        <v>2</v>
      </c>
      <c r="F26" s="3">
        <v>1</v>
      </c>
      <c r="G26" s="2">
        <f t="shared" si="3"/>
        <v>3</v>
      </c>
    </row>
    <row r="27" spans="1:7" ht="12.75">
      <c r="A27" t="s">
        <v>48</v>
      </c>
      <c r="B27" s="2">
        <v>608</v>
      </c>
      <c r="C27" s="2">
        <v>644</v>
      </c>
      <c r="D27" s="2">
        <f t="shared" si="2"/>
        <v>1252</v>
      </c>
      <c r="E27" s="3">
        <v>2</v>
      </c>
      <c r="F27" s="3">
        <v>3</v>
      </c>
      <c r="G27" s="2">
        <f t="shared" si="3"/>
        <v>5</v>
      </c>
    </row>
    <row r="28" spans="1:7" ht="12.75">
      <c r="A28" t="s">
        <v>49</v>
      </c>
      <c r="B28" s="2">
        <v>515</v>
      </c>
      <c r="C28" s="2">
        <v>529</v>
      </c>
      <c r="D28" s="2">
        <f t="shared" si="2"/>
        <v>1044</v>
      </c>
      <c r="E28" s="3">
        <v>3</v>
      </c>
      <c r="F28" s="3">
        <v>2</v>
      </c>
      <c r="G28" s="2">
        <f t="shared" si="3"/>
        <v>5</v>
      </c>
    </row>
    <row r="29" spans="1:7" ht="12.75">
      <c r="A29" t="s">
        <v>50</v>
      </c>
      <c r="B29" s="2">
        <v>487</v>
      </c>
      <c r="C29" s="2">
        <v>528</v>
      </c>
      <c r="D29" s="2">
        <f t="shared" si="2"/>
        <v>1015</v>
      </c>
      <c r="E29" s="3">
        <v>4</v>
      </c>
      <c r="F29" s="3">
        <v>6</v>
      </c>
      <c r="G29" s="2">
        <f t="shared" si="3"/>
        <v>10</v>
      </c>
    </row>
    <row r="30" spans="1:7" ht="12.75">
      <c r="A30" t="s">
        <v>51</v>
      </c>
      <c r="B30" s="2">
        <v>727</v>
      </c>
      <c r="C30" s="2">
        <v>771</v>
      </c>
      <c r="D30" s="2">
        <f t="shared" si="2"/>
        <v>1498</v>
      </c>
      <c r="E30" s="3">
        <v>4</v>
      </c>
      <c r="F30" s="3">
        <v>2</v>
      </c>
      <c r="G30" s="2">
        <f t="shared" si="3"/>
        <v>6</v>
      </c>
    </row>
    <row r="31" spans="1:7" ht="12.75">
      <c r="A31" t="s">
        <v>52</v>
      </c>
      <c r="B31" s="2">
        <v>240</v>
      </c>
      <c r="C31" s="2">
        <v>278</v>
      </c>
      <c r="D31" s="2">
        <f t="shared" si="2"/>
        <v>518</v>
      </c>
      <c r="E31" s="3">
        <v>2</v>
      </c>
      <c r="F31" s="3">
        <v>3</v>
      </c>
      <c r="G31" s="2">
        <f t="shared" si="3"/>
        <v>5</v>
      </c>
    </row>
    <row r="32" spans="1:7" ht="12.75">
      <c r="A32" t="s">
        <v>53</v>
      </c>
      <c r="B32" s="2">
        <v>468</v>
      </c>
      <c r="C32" s="2">
        <v>496</v>
      </c>
      <c r="D32" s="2">
        <f t="shared" si="2"/>
        <v>964</v>
      </c>
      <c r="E32" s="3">
        <v>2</v>
      </c>
      <c r="F32" s="3">
        <v>1</v>
      </c>
      <c r="G32" s="2">
        <f t="shared" si="3"/>
        <v>3</v>
      </c>
    </row>
    <row r="33" spans="1:7" ht="12.75">
      <c r="A33" t="s">
        <v>54</v>
      </c>
      <c r="B33" s="2">
        <v>808</v>
      </c>
      <c r="C33" s="2">
        <v>874</v>
      </c>
      <c r="D33" s="2">
        <f t="shared" si="2"/>
        <v>1682</v>
      </c>
      <c r="E33" s="3">
        <v>3</v>
      </c>
      <c r="F33" s="3">
        <v>5</v>
      </c>
      <c r="G33" s="2">
        <f t="shared" si="3"/>
        <v>8</v>
      </c>
    </row>
    <row r="34" spans="1:7" ht="12.75">
      <c r="A34" t="s">
        <v>55</v>
      </c>
      <c r="B34" s="2">
        <v>827</v>
      </c>
      <c r="C34" s="2">
        <v>889</v>
      </c>
      <c r="D34" s="2">
        <f t="shared" si="2"/>
        <v>1716</v>
      </c>
      <c r="E34" s="3">
        <v>6</v>
      </c>
      <c r="F34" s="3">
        <v>5</v>
      </c>
      <c r="G34" s="2">
        <f t="shared" si="3"/>
        <v>11</v>
      </c>
    </row>
    <row r="35" spans="1:7" ht="12.75">
      <c r="A35" t="s">
        <v>56</v>
      </c>
      <c r="B35" s="2">
        <v>169</v>
      </c>
      <c r="C35" s="2">
        <v>175</v>
      </c>
      <c r="D35" s="2">
        <f t="shared" si="2"/>
        <v>344</v>
      </c>
      <c r="E35" s="3">
        <v>2</v>
      </c>
      <c r="F35" s="3">
        <v>2</v>
      </c>
      <c r="G35" s="2">
        <f t="shared" si="3"/>
        <v>4</v>
      </c>
    </row>
    <row r="36" spans="1:7" ht="12.75">
      <c r="A36" t="s">
        <v>57</v>
      </c>
      <c r="B36" s="2">
        <v>810</v>
      </c>
      <c r="C36" s="2">
        <v>935</v>
      </c>
      <c r="D36" s="2">
        <f t="shared" si="2"/>
        <v>1745</v>
      </c>
      <c r="E36" s="3">
        <v>10</v>
      </c>
      <c r="F36" s="3">
        <v>9</v>
      </c>
      <c r="G36" s="2">
        <f t="shared" si="3"/>
        <v>19</v>
      </c>
    </row>
    <row r="37" spans="1:7" ht="12.75">
      <c r="A37" t="s">
        <v>58</v>
      </c>
      <c r="B37" s="2">
        <v>560</v>
      </c>
      <c r="C37" s="2">
        <v>559</v>
      </c>
      <c r="D37" s="2">
        <f t="shared" si="2"/>
        <v>1119</v>
      </c>
      <c r="E37" s="3">
        <v>3</v>
      </c>
      <c r="F37" s="3">
        <v>1</v>
      </c>
      <c r="G37" s="2">
        <f t="shared" si="3"/>
        <v>4</v>
      </c>
    </row>
    <row r="38" spans="1:7" ht="12.75">
      <c r="A38" t="s">
        <v>59</v>
      </c>
      <c r="B38" s="2">
        <v>184</v>
      </c>
      <c r="C38" s="2">
        <v>223</v>
      </c>
      <c r="D38" s="2">
        <f t="shared" si="2"/>
        <v>407</v>
      </c>
      <c r="E38" s="3">
        <v>2</v>
      </c>
      <c r="F38" s="3">
        <v>2</v>
      </c>
      <c r="G38" s="2">
        <f t="shared" si="3"/>
        <v>4</v>
      </c>
    </row>
    <row r="39" spans="1:7" ht="12.75">
      <c r="A39" t="s">
        <v>60</v>
      </c>
      <c r="B39" s="2">
        <v>571</v>
      </c>
      <c r="C39" s="2">
        <v>561</v>
      </c>
      <c r="D39" s="2">
        <f aca="true" t="shared" si="4" ref="D39:D45">B39+C39</f>
        <v>1132</v>
      </c>
      <c r="E39" s="3">
        <v>1</v>
      </c>
      <c r="F39" s="3">
        <v>3</v>
      </c>
      <c r="G39" s="2">
        <f aca="true" t="shared" si="5" ref="G39:G45">E39+F39</f>
        <v>4</v>
      </c>
    </row>
    <row r="40" spans="1:7" ht="12.75">
      <c r="A40" t="s">
        <v>61</v>
      </c>
      <c r="B40" s="2">
        <v>149</v>
      </c>
      <c r="C40" s="2">
        <v>152</v>
      </c>
      <c r="D40" s="2">
        <f t="shared" si="4"/>
        <v>301</v>
      </c>
      <c r="E40" s="3">
        <v>4</v>
      </c>
      <c r="F40" s="3">
        <v>4</v>
      </c>
      <c r="G40" s="2">
        <f t="shared" si="5"/>
        <v>8</v>
      </c>
    </row>
    <row r="41" spans="1:7" ht="12.75">
      <c r="A41" t="s">
        <v>62</v>
      </c>
      <c r="B41" s="2">
        <v>552</v>
      </c>
      <c r="C41" s="2">
        <v>531</v>
      </c>
      <c r="D41" s="2">
        <f t="shared" si="4"/>
        <v>1083</v>
      </c>
      <c r="E41" s="3">
        <v>0</v>
      </c>
      <c r="F41" s="3">
        <v>2</v>
      </c>
      <c r="G41" s="2">
        <f t="shared" si="5"/>
        <v>2</v>
      </c>
    </row>
    <row r="42" spans="1:7" ht="12.75">
      <c r="A42" t="s">
        <v>63</v>
      </c>
      <c r="B42" s="2">
        <v>267</v>
      </c>
      <c r="C42" s="2">
        <v>271</v>
      </c>
      <c r="D42" s="2">
        <f t="shared" si="4"/>
        <v>538</v>
      </c>
      <c r="E42" s="3">
        <v>3</v>
      </c>
      <c r="F42" s="3">
        <v>4</v>
      </c>
      <c r="G42" s="2">
        <f t="shared" si="5"/>
        <v>7</v>
      </c>
    </row>
    <row r="43" spans="1:7" ht="12.75">
      <c r="A43" t="s">
        <v>64</v>
      </c>
      <c r="B43" s="2">
        <v>555</v>
      </c>
      <c r="C43" s="2">
        <v>587</v>
      </c>
      <c r="D43" s="2">
        <f t="shared" si="4"/>
        <v>1142</v>
      </c>
      <c r="E43" s="3">
        <v>2</v>
      </c>
      <c r="F43" s="3">
        <v>4</v>
      </c>
      <c r="G43" s="2">
        <f t="shared" si="5"/>
        <v>6</v>
      </c>
    </row>
    <row r="44" spans="1:7" ht="12.75">
      <c r="A44" t="s">
        <v>65</v>
      </c>
      <c r="B44" s="2">
        <v>292</v>
      </c>
      <c r="C44" s="2">
        <v>265</v>
      </c>
      <c r="D44" s="2">
        <f t="shared" si="4"/>
        <v>557</v>
      </c>
      <c r="E44" s="3">
        <v>0</v>
      </c>
      <c r="F44" s="3">
        <v>1</v>
      </c>
      <c r="G44" s="2">
        <f t="shared" si="5"/>
        <v>1</v>
      </c>
    </row>
    <row r="45" spans="1:7" ht="12.75">
      <c r="A45" t="s">
        <v>66</v>
      </c>
      <c r="B45" s="2">
        <v>911</v>
      </c>
      <c r="C45" s="2">
        <v>1020</v>
      </c>
      <c r="D45" s="2">
        <f t="shared" si="4"/>
        <v>1931</v>
      </c>
      <c r="E45" s="3">
        <v>5</v>
      </c>
      <c r="F45" s="3">
        <v>10</v>
      </c>
      <c r="G45" s="2">
        <f t="shared" si="5"/>
        <v>15</v>
      </c>
    </row>
    <row r="46" spans="1:7" ht="12.75">
      <c r="A46" s="11" t="s">
        <v>67</v>
      </c>
      <c r="B46" s="12">
        <f aca="true" t="shared" si="6" ref="B46:G46">SUM(B6:B45)</f>
        <v>23137</v>
      </c>
      <c r="C46" s="12">
        <f t="shared" si="6"/>
        <v>24623</v>
      </c>
      <c r="D46" s="12">
        <f t="shared" si="6"/>
        <v>47760</v>
      </c>
      <c r="E46" s="12">
        <f t="shared" si="6"/>
        <v>148</v>
      </c>
      <c r="F46" s="12">
        <f t="shared" si="6"/>
        <v>175</v>
      </c>
      <c r="G46" s="12">
        <f t="shared" si="6"/>
        <v>323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46">
      <selection activeCell="F28" sqref="F28"/>
    </sheetView>
  </sheetViews>
  <sheetFormatPr defaultColWidth="11.421875" defaultRowHeight="12.75"/>
  <cols>
    <col min="1" max="1" width="26.8515625" style="0" customWidth="1"/>
    <col min="2" max="4" width="10.8515625" style="2" customWidth="1"/>
    <col min="5" max="6" width="10.8515625" style="3" customWidth="1"/>
    <col min="7" max="7" width="11.421875" style="2" customWidth="1"/>
  </cols>
  <sheetData>
    <row r="1" spans="1:7" ht="19.5" customHeight="1">
      <c r="A1" s="13" t="s">
        <v>560</v>
      </c>
      <c r="B1" s="14"/>
      <c r="C1" s="14"/>
      <c r="D1" s="14"/>
      <c r="E1" s="15"/>
      <c r="F1" s="15"/>
      <c r="G1" s="14"/>
    </row>
    <row r="2" spans="1:7" s="74" customFormat="1" ht="19.5" customHeight="1">
      <c r="A2" s="72" t="s">
        <v>567</v>
      </c>
      <c r="B2" s="73"/>
      <c r="C2" s="73"/>
      <c r="D2" s="73"/>
      <c r="E2" s="53"/>
      <c r="F2" s="53"/>
      <c r="G2" s="73"/>
    </row>
    <row r="3" spans="1:7" ht="19.5" customHeight="1">
      <c r="A3" s="16"/>
      <c r="B3" s="17"/>
      <c r="C3" s="17"/>
      <c r="D3" s="17"/>
      <c r="E3" s="53" t="s">
        <v>561</v>
      </c>
      <c r="F3" s="18"/>
      <c r="G3" s="17"/>
    </row>
    <row r="4" spans="1:7" s="1" customFormat="1" ht="12.75">
      <c r="A4" s="1" t="s">
        <v>0</v>
      </c>
      <c r="B4" s="4" t="s">
        <v>1</v>
      </c>
      <c r="C4" s="4" t="s">
        <v>2</v>
      </c>
      <c r="D4" s="4" t="s">
        <v>3</v>
      </c>
      <c r="E4" s="5" t="s">
        <v>1</v>
      </c>
      <c r="F4" s="5" t="s">
        <v>4</v>
      </c>
      <c r="G4" s="5" t="s">
        <v>565</v>
      </c>
    </row>
    <row r="6" spans="1:7" ht="12.75">
      <c r="A6" t="s">
        <v>68</v>
      </c>
      <c r="B6" s="2">
        <v>320</v>
      </c>
      <c r="C6" s="2">
        <v>332</v>
      </c>
      <c r="D6" s="2">
        <f>B6+C6</f>
        <v>652</v>
      </c>
      <c r="E6" s="3">
        <v>1</v>
      </c>
      <c r="F6" s="3">
        <v>0</v>
      </c>
      <c r="G6" s="2">
        <f>E6+F6</f>
        <v>1</v>
      </c>
    </row>
    <row r="7" spans="1:7" ht="12.75">
      <c r="A7" t="s">
        <v>69</v>
      </c>
      <c r="B7" s="2">
        <v>125</v>
      </c>
      <c r="C7" s="2">
        <v>114</v>
      </c>
      <c r="D7" s="2">
        <f aca="true" t="shared" si="0" ref="D7:D22">B7+C7</f>
        <v>239</v>
      </c>
      <c r="E7" s="3">
        <v>0</v>
      </c>
      <c r="F7" s="3">
        <v>0</v>
      </c>
      <c r="G7" s="2">
        <f aca="true" t="shared" si="1" ref="G7:G22">E7+F7</f>
        <v>0</v>
      </c>
    </row>
    <row r="8" spans="1:7" ht="12.75">
      <c r="A8" t="s">
        <v>70</v>
      </c>
      <c r="B8" s="2">
        <v>767</v>
      </c>
      <c r="C8" s="2">
        <v>915</v>
      </c>
      <c r="D8" s="2">
        <f t="shared" si="0"/>
        <v>1682</v>
      </c>
      <c r="E8" s="3">
        <v>7</v>
      </c>
      <c r="F8" s="3">
        <v>7</v>
      </c>
      <c r="G8" s="2">
        <f t="shared" si="1"/>
        <v>14</v>
      </c>
    </row>
    <row r="9" spans="1:7" ht="12.75">
      <c r="A9" t="s">
        <v>71</v>
      </c>
      <c r="B9" s="2">
        <v>334</v>
      </c>
      <c r="C9" s="2">
        <v>352</v>
      </c>
      <c r="D9" s="2">
        <f t="shared" si="0"/>
        <v>686</v>
      </c>
      <c r="E9" s="3">
        <v>5</v>
      </c>
      <c r="F9" s="3">
        <v>2</v>
      </c>
      <c r="G9" s="2">
        <f t="shared" si="1"/>
        <v>7</v>
      </c>
    </row>
    <row r="10" spans="1:7" ht="12.75">
      <c r="A10" t="s">
        <v>72</v>
      </c>
      <c r="B10" s="2">
        <v>247</v>
      </c>
      <c r="C10" s="2">
        <v>247</v>
      </c>
      <c r="D10" s="2">
        <f t="shared" si="0"/>
        <v>494</v>
      </c>
      <c r="E10" s="3">
        <v>0</v>
      </c>
      <c r="F10" s="3">
        <v>0</v>
      </c>
      <c r="G10" s="2">
        <f t="shared" si="1"/>
        <v>0</v>
      </c>
    </row>
    <row r="11" spans="1:7" ht="12.75">
      <c r="A11" t="s">
        <v>73</v>
      </c>
      <c r="B11" s="2">
        <v>315</v>
      </c>
      <c r="C11" s="2">
        <v>329</v>
      </c>
      <c r="D11" s="2">
        <f t="shared" si="0"/>
        <v>644</v>
      </c>
      <c r="E11" s="3">
        <v>1</v>
      </c>
      <c r="F11" s="3">
        <v>0</v>
      </c>
      <c r="G11" s="2">
        <f t="shared" si="1"/>
        <v>1</v>
      </c>
    </row>
    <row r="12" spans="1:7" ht="12.75">
      <c r="A12" t="s">
        <v>74</v>
      </c>
      <c r="B12" s="2">
        <v>522</v>
      </c>
      <c r="C12" s="2">
        <v>509</v>
      </c>
      <c r="D12" s="2">
        <f t="shared" si="0"/>
        <v>1031</v>
      </c>
      <c r="E12" s="3">
        <v>2</v>
      </c>
      <c r="F12" s="3">
        <v>1</v>
      </c>
      <c r="G12" s="2">
        <f t="shared" si="1"/>
        <v>3</v>
      </c>
    </row>
    <row r="13" spans="1:7" ht="12.75">
      <c r="A13" t="s">
        <v>75</v>
      </c>
      <c r="B13" s="2">
        <v>160</v>
      </c>
      <c r="C13" s="2">
        <v>158</v>
      </c>
      <c r="D13" s="2">
        <f t="shared" si="0"/>
        <v>318</v>
      </c>
      <c r="E13" s="3">
        <v>0</v>
      </c>
      <c r="F13" s="3">
        <v>0</v>
      </c>
      <c r="G13" s="2">
        <f t="shared" si="1"/>
        <v>0</v>
      </c>
    </row>
    <row r="14" spans="1:7" ht="12.75">
      <c r="A14" t="s">
        <v>76</v>
      </c>
      <c r="B14" s="2">
        <v>481</v>
      </c>
      <c r="C14" s="2">
        <v>466</v>
      </c>
      <c r="D14" s="2">
        <f t="shared" si="0"/>
        <v>947</v>
      </c>
      <c r="E14" s="3">
        <v>3</v>
      </c>
      <c r="F14" s="3">
        <v>2</v>
      </c>
      <c r="G14" s="2">
        <f t="shared" si="1"/>
        <v>5</v>
      </c>
    </row>
    <row r="15" spans="1:7" ht="12.75">
      <c r="A15" t="s">
        <v>77</v>
      </c>
      <c r="B15" s="2">
        <v>1183</v>
      </c>
      <c r="C15" s="2">
        <v>1280</v>
      </c>
      <c r="D15" s="2">
        <f t="shared" si="0"/>
        <v>2463</v>
      </c>
      <c r="E15" s="3">
        <v>3</v>
      </c>
      <c r="F15" s="3">
        <v>1</v>
      </c>
      <c r="G15" s="2">
        <f t="shared" si="1"/>
        <v>4</v>
      </c>
    </row>
    <row r="16" spans="1:7" ht="12.75">
      <c r="A16" t="s">
        <v>78</v>
      </c>
      <c r="B16" s="2">
        <v>1535</v>
      </c>
      <c r="C16" s="2">
        <v>1977</v>
      </c>
      <c r="D16" s="2">
        <f t="shared" si="0"/>
        <v>3512</v>
      </c>
      <c r="E16" s="3">
        <v>18</v>
      </c>
      <c r="F16" s="3">
        <v>12</v>
      </c>
      <c r="G16" s="2">
        <f t="shared" si="1"/>
        <v>30</v>
      </c>
    </row>
    <row r="17" spans="1:7" ht="12.75">
      <c r="A17" t="s">
        <v>79</v>
      </c>
      <c r="B17" s="2">
        <v>275</v>
      </c>
      <c r="C17" s="2">
        <v>267</v>
      </c>
      <c r="D17" s="2">
        <f t="shared" si="0"/>
        <v>542</v>
      </c>
      <c r="E17" s="3">
        <v>1</v>
      </c>
      <c r="F17" s="3">
        <v>1</v>
      </c>
      <c r="G17" s="2">
        <f t="shared" si="1"/>
        <v>2</v>
      </c>
    </row>
    <row r="18" spans="1:7" ht="12.75">
      <c r="A18" t="s">
        <v>80</v>
      </c>
      <c r="B18" s="2">
        <v>191</v>
      </c>
      <c r="C18" s="2">
        <v>207</v>
      </c>
      <c r="D18" s="2">
        <f t="shared" si="0"/>
        <v>398</v>
      </c>
      <c r="E18" s="3">
        <v>1</v>
      </c>
      <c r="F18" s="3">
        <v>0</v>
      </c>
      <c r="G18" s="2">
        <f t="shared" si="1"/>
        <v>1</v>
      </c>
    </row>
    <row r="19" spans="1:7" ht="12.75">
      <c r="A19" t="s">
        <v>81</v>
      </c>
      <c r="B19" s="2">
        <v>271</v>
      </c>
      <c r="C19" s="2">
        <v>270</v>
      </c>
      <c r="D19" s="2">
        <f t="shared" si="0"/>
        <v>541</v>
      </c>
      <c r="E19" s="3">
        <v>2</v>
      </c>
      <c r="F19" s="3">
        <v>1</v>
      </c>
      <c r="G19" s="2">
        <f t="shared" si="1"/>
        <v>3</v>
      </c>
    </row>
    <row r="20" spans="1:7" ht="12.75">
      <c r="A20" t="s">
        <v>82</v>
      </c>
      <c r="B20" s="2">
        <v>102</v>
      </c>
      <c r="C20" s="2">
        <v>92</v>
      </c>
      <c r="D20" s="2">
        <f t="shared" si="0"/>
        <v>194</v>
      </c>
      <c r="E20" s="3">
        <v>0</v>
      </c>
      <c r="F20" s="3">
        <v>0</v>
      </c>
      <c r="G20" s="2">
        <f t="shared" si="1"/>
        <v>0</v>
      </c>
    </row>
    <row r="21" spans="1:7" ht="12.75">
      <c r="A21" t="s">
        <v>83</v>
      </c>
      <c r="B21" s="2">
        <v>658</v>
      </c>
      <c r="C21" s="2">
        <v>723</v>
      </c>
      <c r="D21" s="2">
        <f t="shared" si="0"/>
        <v>1381</v>
      </c>
      <c r="E21" s="3">
        <v>0</v>
      </c>
      <c r="F21" s="3">
        <v>1</v>
      </c>
      <c r="G21" s="2">
        <f t="shared" si="1"/>
        <v>1</v>
      </c>
    </row>
    <row r="22" spans="1:7" ht="12.75">
      <c r="A22" t="s">
        <v>84</v>
      </c>
      <c r="B22" s="2">
        <v>771</v>
      </c>
      <c r="C22" s="2">
        <v>827</v>
      </c>
      <c r="D22" s="2">
        <f t="shared" si="0"/>
        <v>1598</v>
      </c>
      <c r="E22" s="3">
        <v>2</v>
      </c>
      <c r="F22" s="3">
        <v>2</v>
      </c>
      <c r="G22" s="2">
        <f t="shared" si="1"/>
        <v>4</v>
      </c>
    </row>
    <row r="23" spans="1:7" ht="12.75">
      <c r="A23" t="s">
        <v>85</v>
      </c>
      <c r="B23" s="2">
        <v>344</v>
      </c>
      <c r="C23" s="2">
        <v>353</v>
      </c>
      <c r="D23" s="2">
        <f aca="true" t="shared" si="2" ref="D23:D38">B23+C23</f>
        <v>697</v>
      </c>
      <c r="E23" s="3">
        <v>0</v>
      </c>
      <c r="F23" s="3">
        <v>0</v>
      </c>
      <c r="G23" s="2">
        <f aca="true" t="shared" si="3" ref="G23:G38">E23+F23</f>
        <v>0</v>
      </c>
    </row>
    <row r="24" spans="1:7" ht="12.75">
      <c r="A24" t="s">
        <v>86</v>
      </c>
      <c r="B24" s="2">
        <v>138</v>
      </c>
      <c r="C24" s="2">
        <v>154</v>
      </c>
      <c r="D24" s="2">
        <f t="shared" si="2"/>
        <v>292</v>
      </c>
      <c r="E24" s="3">
        <v>2</v>
      </c>
      <c r="F24" s="3">
        <v>2</v>
      </c>
      <c r="G24" s="2">
        <f t="shared" si="3"/>
        <v>4</v>
      </c>
    </row>
    <row r="25" spans="1:7" ht="12.75">
      <c r="A25" t="s">
        <v>87</v>
      </c>
      <c r="B25" s="2">
        <v>713</v>
      </c>
      <c r="C25" s="2">
        <v>733</v>
      </c>
      <c r="D25" s="2">
        <f t="shared" si="2"/>
        <v>1446</v>
      </c>
      <c r="E25" s="3">
        <v>4</v>
      </c>
      <c r="F25" s="3">
        <v>2</v>
      </c>
      <c r="G25" s="2">
        <f t="shared" si="3"/>
        <v>6</v>
      </c>
    </row>
    <row r="26" spans="1:7" ht="12.75">
      <c r="A26" t="s">
        <v>88</v>
      </c>
      <c r="B26" s="2">
        <v>406</v>
      </c>
      <c r="C26" s="2">
        <v>440</v>
      </c>
      <c r="D26" s="2">
        <f t="shared" si="2"/>
        <v>846</v>
      </c>
      <c r="E26" s="3">
        <v>0</v>
      </c>
      <c r="F26" s="3">
        <v>1</v>
      </c>
      <c r="G26" s="2">
        <f t="shared" si="3"/>
        <v>1</v>
      </c>
    </row>
    <row r="27" spans="1:7" ht="12.75">
      <c r="A27" t="s">
        <v>89</v>
      </c>
      <c r="B27" s="2">
        <v>680</v>
      </c>
      <c r="C27" s="2">
        <v>698</v>
      </c>
      <c r="D27" s="2">
        <f t="shared" si="2"/>
        <v>1378</v>
      </c>
      <c r="E27" s="3">
        <v>1</v>
      </c>
      <c r="F27" s="3">
        <v>1</v>
      </c>
      <c r="G27" s="2">
        <f t="shared" si="3"/>
        <v>2</v>
      </c>
    </row>
    <row r="28" spans="1:7" ht="12.75">
      <c r="A28" t="s">
        <v>90</v>
      </c>
      <c r="B28" s="2">
        <v>282</v>
      </c>
      <c r="C28" s="2">
        <v>299</v>
      </c>
      <c r="D28" s="2">
        <f t="shared" si="2"/>
        <v>581</v>
      </c>
      <c r="E28" s="3">
        <v>1</v>
      </c>
      <c r="F28" s="3">
        <v>1</v>
      </c>
      <c r="G28" s="2">
        <f t="shared" si="3"/>
        <v>2</v>
      </c>
    </row>
    <row r="29" spans="1:7" ht="12.75">
      <c r="A29" t="s">
        <v>91</v>
      </c>
      <c r="B29" s="2">
        <v>662</v>
      </c>
      <c r="C29" s="2">
        <v>679</v>
      </c>
      <c r="D29" s="2">
        <f t="shared" si="2"/>
        <v>1341</v>
      </c>
      <c r="E29" s="3">
        <v>2</v>
      </c>
      <c r="F29" s="3">
        <v>4</v>
      </c>
      <c r="G29" s="2">
        <f t="shared" si="3"/>
        <v>6</v>
      </c>
    </row>
    <row r="30" spans="1:7" ht="12.75">
      <c r="A30" t="s">
        <v>92</v>
      </c>
      <c r="B30" s="2">
        <v>591</v>
      </c>
      <c r="C30" s="2">
        <v>636</v>
      </c>
      <c r="D30" s="2">
        <f t="shared" si="2"/>
        <v>1227</v>
      </c>
      <c r="E30" s="3">
        <v>4</v>
      </c>
      <c r="F30" s="3">
        <v>1</v>
      </c>
      <c r="G30" s="2">
        <f t="shared" si="3"/>
        <v>5</v>
      </c>
    </row>
    <row r="31" spans="1:7" ht="12.75">
      <c r="A31" t="s">
        <v>93</v>
      </c>
      <c r="B31" s="2">
        <v>677</v>
      </c>
      <c r="C31" s="2">
        <v>735</v>
      </c>
      <c r="D31" s="2">
        <f t="shared" si="2"/>
        <v>1412</v>
      </c>
      <c r="E31" s="3">
        <v>6</v>
      </c>
      <c r="F31" s="3">
        <v>5</v>
      </c>
      <c r="G31" s="2">
        <f t="shared" si="3"/>
        <v>11</v>
      </c>
    </row>
    <row r="32" spans="1:7" ht="12.75">
      <c r="A32" t="s">
        <v>94</v>
      </c>
      <c r="B32" s="2">
        <v>215</v>
      </c>
      <c r="C32" s="2">
        <v>211</v>
      </c>
      <c r="D32" s="2">
        <f t="shared" si="2"/>
        <v>426</v>
      </c>
      <c r="E32" s="3">
        <v>0</v>
      </c>
      <c r="F32" s="3">
        <v>0</v>
      </c>
      <c r="G32" s="2">
        <f t="shared" si="3"/>
        <v>0</v>
      </c>
    </row>
    <row r="33" spans="1:7" ht="12.75">
      <c r="A33" t="s">
        <v>95</v>
      </c>
      <c r="B33" s="2">
        <v>440</v>
      </c>
      <c r="C33" s="2">
        <v>457</v>
      </c>
      <c r="D33" s="2">
        <f t="shared" si="2"/>
        <v>897</v>
      </c>
      <c r="E33" s="3">
        <v>1</v>
      </c>
      <c r="F33" s="3">
        <v>1</v>
      </c>
      <c r="G33" s="2">
        <f t="shared" si="3"/>
        <v>2</v>
      </c>
    </row>
    <row r="34" spans="1:7" ht="12.75">
      <c r="A34" t="s">
        <v>96</v>
      </c>
      <c r="B34" s="2">
        <v>160</v>
      </c>
      <c r="C34" s="2">
        <v>155</v>
      </c>
      <c r="D34" s="2">
        <f t="shared" si="2"/>
        <v>315</v>
      </c>
      <c r="E34" s="3">
        <v>1</v>
      </c>
      <c r="F34" s="3">
        <v>1</v>
      </c>
      <c r="G34" s="2">
        <f t="shared" si="3"/>
        <v>2</v>
      </c>
    </row>
    <row r="35" spans="1:7" ht="12.75">
      <c r="A35" t="s">
        <v>97</v>
      </c>
      <c r="B35" s="2">
        <v>211</v>
      </c>
      <c r="C35" s="2">
        <v>223</v>
      </c>
      <c r="D35" s="2">
        <f t="shared" si="2"/>
        <v>434</v>
      </c>
      <c r="E35" s="3">
        <v>0</v>
      </c>
      <c r="F35" s="3">
        <v>1</v>
      </c>
      <c r="G35" s="2">
        <f t="shared" si="3"/>
        <v>1</v>
      </c>
    </row>
    <row r="36" spans="1:7" ht="12.75">
      <c r="A36" t="s">
        <v>98</v>
      </c>
      <c r="B36" s="2">
        <v>272</v>
      </c>
      <c r="C36" s="2">
        <v>239</v>
      </c>
      <c r="D36" s="2">
        <f t="shared" si="2"/>
        <v>511</v>
      </c>
      <c r="E36" s="3">
        <v>1</v>
      </c>
      <c r="F36" s="3">
        <v>0</v>
      </c>
      <c r="G36" s="2">
        <f t="shared" si="3"/>
        <v>1</v>
      </c>
    </row>
    <row r="37" spans="1:7" ht="12.75">
      <c r="A37" t="s">
        <v>99</v>
      </c>
      <c r="B37" s="2">
        <v>223</v>
      </c>
      <c r="C37" s="2">
        <v>217</v>
      </c>
      <c r="D37" s="2">
        <f t="shared" si="2"/>
        <v>440</v>
      </c>
      <c r="E37" s="3">
        <v>0</v>
      </c>
      <c r="F37" s="3">
        <v>0</v>
      </c>
      <c r="G37" s="2">
        <f t="shared" si="3"/>
        <v>0</v>
      </c>
    </row>
    <row r="38" spans="1:7" ht="12.75">
      <c r="A38" t="s">
        <v>100</v>
      </c>
      <c r="B38" s="2">
        <v>445</v>
      </c>
      <c r="C38" s="2">
        <v>443</v>
      </c>
      <c r="D38" s="2">
        <f t="shared" si="2"/>
        <v>888</v>
      </c>
      <c r="E38" s="3">
        <v>2</v>
      </c>
      <c r="F38" s="3">
        <v>3</v>
      </c>
      <c r="G38" s="2">
        <f t="shared" si="3"/>
        <v>5</v>
      </c>
    </row>
    <row r="39" spans="1:7" ht="12.75">
      <c r="A39" t="s">
        <v>101</v>
      </c>
      <c r="B39" s="2">
        <v>187</v>
      </c>
      <c r="C39" s="2">
        <v>175</v>
      </c>
      <c r="D39" s="2">
        <f aca="true" t="shared" si="4" ref="D39:D54">B39+C39</f>
        <v>362</v>
      </c>
      <c r="E39" s="3">
        <v>0</v>
      </c>
      <c r="F39" s="3">
        <v>0</v>
      </c>
      <c r="G39" s="2">
        <f aca="true" t="shared" si="5" ref="G39:G54">E39+F39</f>
        <v>0</v>
      </c>
    </row>
    <row r="40" spans="1:7" ht="12.75">
      <c r="A40" t="s">
        <v>102</v>
      </c>
      <c r="B40" s="2">
        <v>1109</v>
      </c>
      <c r="C40" s="2">
        <v>1177</v>
      </c>
      <c r="D40" s="2">
        <f t="shared" si="4"/>
        <v>2286</v>
      </c>
      <c r="E40" s="3">
        <v>1</v>
      </c>
      <c r="F40" s="3">
        <v>6</v>
      </c>
      <c r="G40" s="2">
        <f t="shared" si="5"/>
        <v>7</v>
      </c>
    </row>
    <row r="41" spans="1:7" ht="12.75">
      <c r="A41" t="s">
        <v>103</v>
      </c>
      <c r="B41" s="2">
        <v>288</v>
      </c>
      <c r="C41" s="2">
        <v>292</v>
      </c>
      <c r="D41" s="2">
        <f t="shared" si="4"/>
        <v>580</v>
      </c>
      <c r="E41" s="3">
        <v>2</v>
      </c>
      <c r="F41" s="3">
        <v>1</v>
      </c>
      <c r="G41" s="2">
        <f t="shared" si="5"/>
        <v>3</v>
      </c>
    </row>
    <row r="42" spans="1:7" ht="12.75">
      <c r="A42" t="s">
        <v>104</v>
      </c>
      <c r="B42" s="2">
        <v>238</v>
      </c>
      <c r="C42" s="2">
        <v>219</v>
      </c>
      <c r="D42" s="2">
        <f t="shared" si="4"/>
        <v>457</v>
      </c>
      <c r="E42" s="3">
        <v>1</v>
      </c>
      <c r="F42" s="3">
        <v>0</v>
      </c>
      <c r="G42" s="2">
        <f t="shared" si="5"/>
        <v>1</v>
      </c>
    </row>
    <row r="43" spans="1:7" ht="12.75">
      <c r="A43" t="s">
        <v>105</v>
      </c>
      <c r="B43" s="2">
        <v>776</v>
      </c>
      <c r="C43" s="2">
        <v>813</v>
      </c>
      <c r="D43" s="2">
        <f t="shared" si="4"/>
        <v>1589</v>
      </c>
      <c r="E43" s="3">
        <v>0</v>
      </c>
      <c r="F43" s="3">
        <v>3</v>
      </c>
      <c r="G43" s="2">
        <f t="shared" si="5"/>
        <v>3</v>
      </c>
    </row>
    <row r="44" spans="1:7" ht="12.75">
      <c r="A44" t="s">
        <v>106</v>
      </c>
      <c r="B44" s="2">
        <v>157</v>
      </c>
      <c r="C44" s="2">
        <v>142</v>
      </c>
      <c r="D44" s="2">
        <f t="shared" si="4"/>
        <v>299</v>
      </c>
      <c r="E44" s="3">
        <v>0</v>
      </c>
      <c r="F44" s="3">
        <v>0</v>
      </c>
      <c r="G44" s="2">
        <f t="shared" si="5"/>
        <v>0</v>
      </c>
    </row>
    <row r="45" spans="1:7" ht="12.75">
      <c r="A45" t="s">
        <v>107</v>
      </c>
      <c r="B45" s="2">
        <v>263</v>
      </c>
      <c r="C45" s="2">
        <v>322</v>
      </c>
      <c r="D45" s="2">
        <f t="shared" si="4"/>
        <v>585</v>
      </c>
      <c r="E45" s="3">
        <v>1</v>
      </c>
      <c r="F45" s="3">
        <v>2</v>
      </c>
      <c r="G45" s="2">
        <f t="shared" si="5"/>
        <v>3</v>
      </c>
    </row>
    <row r="46" spans="1:7" ht="12.75">
      <c r="A46" t="s">
        <v>108</v>
      </c>
      <c r="B46" s="2">
        <v>330</v>
      </c>
      <c r="C46" s="2">
        <v>334</v>
      </c>
      <c r="D46" s="2">
        <f t="shared" si="4"/>
        <v>664</v>
      </c>
      <c r="E46" s="3">
        <v>0</v>
      </c>
      <c r="F46" s="3">
        <v>3</v>
      </c>
      <c r="G46" s="2">
        <f t="shared" si="5"/>
        <v>3</v>
      </c>
    </row>
    <row r="47" spans="1:7" ht="12.75">
      <c r="A47" t="s">
        <v>109</v>
      </c>
      <c r="B47" s="2">
        <v>499</v>
      </c>
      <c r="C47" s="2">
        <v>538</v>
      </c>
      <c r="D47" s="2">
        <f t="shared" si="4"/>
        <v>1037</v>
      </c>
      <c r="E47" s="3">
        <v>4</v>
      </c>
      <c r="F47" s="3">
        <v>2</v>
      </c>
      <c r="G47" s="2">
        <f t="shared" si="5"/>
        <v>6</v>
      </c>
    </row>
    <row r="48" spans="1:7" ht="12.75">
      <c r="A48" t="s">
        <v>110</v>
      </c>
      <c r="B48" s="2">
        <v>283</v>
      </c>
      <c r="C48" s="2">
        <v>263</v>
      </c>
      <c r="D48" s="2">
        <f t="shared" si="4"/>
        <v>546</v>
      </c>
      <c r="E48" s="3">
        <v>1</v>
      </c>
      <c r="F48" s="3">
        <v>1</v>
      </c>
      <c r="G48" s="2">
        <f t="shared" si="5"/>
        <v>2</v>
      </c>
    </row>
    <row r="49" spans="1:7" ht="12.75">
      <c r="A49" t="s">
        <v>111</v>
      </c>
      <c r="B49" s="2">
        <v>204</v>
      </c>
      <c r="C49" s="2">
        <v>227</v>
      </c>
      <c r="D49" s="2">
        <f t="shared" si="4"/>
        <v>431</v>
      </c>
      <c r="E49" s="3">
        <v>0</v>
      </c>
      <c r="F49" s="3">
        <v>0</v>
      </c>
      <c r="G49" s="2">
        <f t="shared" si="5"/>
        <v>0</v>
      </c>
    </row>
    <row r="50" spans="1:7" ht="12.75">
      <c r="A50" t="s">
        <v>112</v>
      </c>
      <c r="B50" s="2">
        <v>309</v>
      </c>
      <c r="C50" s="2">
        <v>327</v>
      </c>
      <c r="D50" s="2">
        <f t="shared" si="4"/>
        <v>636</v>
      </c>
      <c r="E50" s="3">
        <v>3</v>
      </c>
      <c r="F50" s="3">
        <v>0</v>
      </c>
      <c r="G50" s="2">
        <f t="shared" si="5"/>
        <v>3</v>
      </c>
    </row>
    <row r="51" spans="1:7" ht="12.75">
      <c r="A51" t="s">
        <v>113</v>
      </c>
      <c r="B51" s="2">
        <v>952</v>
      </c>
      <c r="C51" s="2">
        <v>1008</v>
      </c>
      <c r="D51" s="2">
        <f t="shared" si="4"/>
        <v>1960</v>
      </c>
      <c r="E51" s="3">
        <v>3</v>
      </c>
      <c r="F51" s="3">
        <v>5</v>
      </c>
      <c r="G51" s="2">
        <f t="shared" si="5"/>
        <v>8</v>
      </c>
    </row>
    <row r="52" spans="1:7" ht="12.75">
      <c r="A52" t="s">
        <v>114</v>
      </c>
      <c r="B52" s="2">
        <v>703</v>
      </c>
      <c r="C52" s="2">
        <v>767</v>
      </c>
      <c r="D52" s="2">
        <f t="shared" si="4"/>
        <v>1470</v>
      </c>
      <c r="E52" s="3">
        <v>1</v>
      </c>
      <c r="F52" s="3">
        <v>5</v>
      </c>
      <c r="G52" s="2">
        <f t="shared" si="5"/>
        <v>6</v>
      </c>
    </row>
    <row r="53" spans="1:7" ht="12.75">
      <c r="A53" t="s">
        <v>115</v>
      </c>
      <c r="B53" s="2">
        <v>1468</v>
      </c>
      <c r="C53" s="2">
        <v>1443</v>
      </c>
      <c r="D53" s="2">
        <f t="shared" si="4"/>
        <v>2911</v>
      </c>
      <c r="E53" s="3">
        <v>17</v>
      </c>
      <c r="F53" s="3">
        <v>10</v>
      </c>
      <c r="G53" s="2">
        <f t="shared" si="5"/>
        <v>27</v>
      </c>
    </row>
    <row r="54" spans="1:7" ht="12.75">
      <c r="A54" t="s">
        <v>116</v>
      </c>
      <c r="B54" s="2">
        <v>247</v>
      </c>
      <c r="C54" s="2">
        <v>241</v>
      </c>
      <c r="D54" s="2">
        <f t="shared" si="4"/>
        <v>488</v>
      </c>
      <c r="E54" s="3">
        <v>2</v>
      </c>
      <c r="F54" s="3">
        <v>1</v>
      </c>
      <c r="G54" s="2">
        <f t="shared" si="5"/>
        <v>3</v>
      </c>
    </row>
    <row r="55" spans="1:7" ht="12.75">
      <c r="A55" t="s">
        <v>117</v>
      </c>
      <c r="B55" s="2">
        <v>389</v>
      </c>
      <c r="C55" s="2">
        <v>393</v>
      </c>
      <c r="D55" s="2">
        <f aca="true" t="shared" si="6" ref="D55:D60">B55+C55</f>
        <v>782</v>
      </c>
      <c r="E55" s="3">
        <v>1</v>
      </c>
      <c r="F55" s="3">
        <v>2</v>
      </c>
      <c r="G55" s="2">
        <f aca="true" t="shared" si="7" ref="G55:G60">E55+F55</f>
        <v>3</v>
      </c>
    </row>
    <row r="56" spans="1:7" ht="12.75">
      <c r="A56" t="s">
        <v>118</v>
      </c>
      <c r="B56" s="2">
        <v>254</v>
      </c>
      <c r="C56" s="2">
        <v>275</v>
      </c>
      <c r="D56" s="2">
        <f t="shared" si="6"/>
        <v>529</v>
      </c>
      <c r="E56" s="3">
        <v>2</v>
      </c>
      <c r="F56" s="3">
        <v>1</v>
      </c>
      <c r="G56" s="2">
        <f t="shared" si="7"/>
        <v>3</v>
      </c>
    </row>
    <row r="57" spans="1:7" ht="12.75">
      <c r="A57" t="s">
        <v>119</v>
      </c>
      <c r="B57" s="2">
        <v>314</v>
      </c>
      <c r="C57" s="2">
        <v>341</v>
      </c>
      <c r="D57" s="2">
        <f t="shared" si="6"/>
        <v>655</v>
      </c>
      <c r="E57" s="3">
        <v>0</v>
      </c>
      <c r="F57" s="3">
        <v>1</v>
      </c>
      <c r="G57" s="2">
        <f t="shared" si="7"/>
        <v>1</v>
      </c>
    </row>
    <row r="58" spans="1:7" ht="12.75">
      <c r="A58" t="s">
        <v>120</v>
      </c>
      <c r="B58" s="2">
        <v>176</v>
      </c>
      <c r="C58" s="2">
        <v>180</v>
      </c>
      <c r="D58" s="2">
        <f t="shared" si="6"/>
        <v>356</v>
      </c>
      <c r="E58" s="3">
        <v>0</v>
      </c>
      <c r="F58" s="3">
        <v>0</v>
      </c>
      <c r="G58" s="2">
        <f t="shared" si="7"/>
        <v>0</v>
      </c>
    </row>
    <row r="59" spans="1:7" ht="12.75">
      <c r="A59" t="s">
        <v>121</v>
      </c>
      <c r="B59" s="2">
        <v>514</v>
      </c>
      <c r="C59" s="2">
        <v>501</v>
      </c>
      <c r="D59" s="2">
        <f t="shared" si="6"/>
        <v>1015</v>
      </c>
      <c r="E59" s="3">
        <v>6</v>
      </c>
      <c r="F59" s="3">
        <v>1</v>
      </c>
      <c r="G59" s="2">
        <f t="shared" si="7"/>
        <v>7</v>
      </c>
    </row>
    <row r="60" spans="1:7" ht="12.75">
      <c r="A60" t="s">
        <v>122</v>
      </c>
      <c r="B60" s="2">
        <v>656</v>
      </c>
      <c r="C60" s="2">
        <v>651</v>
      </c>
      <c r="D60" s="2">
        <f t="shared" si="6"/>
        <v>1307</v>
      </c>
      <c r="E60" s="3">
        <v>2</v>
      </c>
      <c r="F60" s="3">
        <v>4</v>
      </c>
      <c r="G60" s="2">
        <f t="shared" si="7"/>
        <v>6</v>
      </c>
    </row>
    <row r="61" spans="1:7" ht="12.75">
      <c r="A61" s="11" t="s">
        <v>67</v>
      </c>
      <c r="B61" s="12">
        <f aca="true" t="shared" si="8" ref="B61:G61">SUM(B6:B60)</f>
        <v>25032</v>
      </c>
      <c r="C61" s="12">
        <f>SUM(C6:C60)</f>
        <v>26366</v>
      </c>
      <c r="D61" s="12">
        <f t="shared" si="8"/>
        <v>51398</v>
      </c>
      <c r="E61" s="12">
        <f t="shared" si="8"/>
        <v>118</v>
      </c>
      <c r="F61" s="12">
        <f t="shared" si="8"/>
        <v>101</v>
      </c>
      <c r="G61" s="12">
        <f t="shared" si="8"/>
        <v>219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92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24.140625" style="0" customWidth="1"/>
    <col min="2" max="3" width="10.8515625" style="2" customWidth="1"/>
    <col min="4" max="4" width="9.8515625" style="2" customWidth="1"/>
    <col min="5" max="6" width="10.8515625" style="3" customWidth="1"/>
    <col min="7" max="7" width="12.28125" style="2" customWidth="1"/>
  </cols>
  <sheetData>
    <row r="1" spans="1:7" ht="19.5" customHeight="1">
      <c r="A1" s="13" t="s">
        <v>560</v>
      </c>
      <c r="B1" s="14"/>
      <c r="C1" s="14"/>
      <c r="D1" s="14"/>
      <c r="E1" s="15"/>
      <c r="F1" s="15"/>
      <c r="G1" s="14"/>
    </row>
    <row r="2" spans="1:7" s="74" customFormat="1" ht="19.5" customHeight="1">
      <c r="A2" s="72" t="s">
        <v>567</v>
      </c>
      <c r="B2" s="73"/>
      <c r="C2" s="73"/>
      <c r="D2" s="73"/>
      <c r="E2" s="53"/>
      <c r="F2" s="53"/>
      <c r="G2" s="73"/>
    </row>
    <row r="3" spans="1:7" ht="19.5" customHeight="1">
      <c r="A3" s="16"/>
      <c r="B3" s="17"/>
      <c r="C3" s="17"/>
      <c r="D3" s="17"/>
      <c r="E3" s="53" t="s">
        <v>561</v>
      </c>
      <c r="F3" s="18"/>
      <c r="G3" s="17"/>
    </row>
    <row r="4" spans="1:7" s="1" customFormat="1" ht="19.5" customHeight="1">
      <c r="A4" s="1" t="s">
        <v>0</v>
      </c>
      <c r="B4" s="4" t="s">
        <v>1</v>
      </c>
      <c r="C4" s="4" t="s">
        <v>2</v>
      </c>
      <c r="D4" s="4" t="s">
        <v>3</v>
      </c>
      <c r="E4" s="5" t="s">
        <v>1</v>
      </c>
      <c r="F4" s="5" t="s">
        <v>4</v>
      </c>
      <c r="G4" s="5" t="s">
        <v>565</v>
      </c>
    </row>
    <row r="6" spans="1:7" ht="12.75">
      <c r="A6" t="s">
        <v>123</v>
      </c>
      <c r="B6" s="2">
        <v>462</v>
      </c>
      <c r="C6" s="2">
        <v>480</v>
      </c>
      <c r="D6" s="2">
        <f>SUM(B6:C6)</f>
        <v>942</v>
      </c>
      <c r="E6" s="3">
        <v>0</v>
      </c>
      <c r="F6" s="3">
        <v>0</v>
      </c>
      <c r="G6" s="2">
        <f>SUM(E6:F6)</f>
        <v>0</v>
      </c>
    </row>
    <row r="7" spans="1:7" ht="12.75">
      <c r="A7" t="s">
        <v>124</v>
      </c>
      <c r="B7" s="2">
        <v>573</v>
      </c>
      <c r="C7" s="2">
        <v>579</v>
      </c>
      <c r="D7" s="2">
        <f aca="true" t="shared" si="0" ref="D7:D19">SUM(B7:C7)</f>
        <v>1152</v>
      </c>
      <c r="E7" s="3">
        <v>0</v>
      </c>
      <c r="F7" s="3">
        <v>2</v>
      </c>
      <c r="G7" s="2">
        <f aca="true" t="shared" si="1" ref="G7:G19">SUM(E7:F7)</f>
        <v>2</v>
      </c>
    </row>
    <row r="8" spans="1:7" ht="12.75">
      <c r="A8" t="s">
        <v>125</v>
      </c>
      <c r="B8" s="2">
        <v>387</v>
      </c>
      <c r="C8" s="2">
        <v>413</v>
      </c>
      <c r="D8" s="2">
        <f t="shared" si="0"/>
        <v>800</v>
      </c>
      <c r="E8" s="3">
        <v>2</v>
      </c>
      <c r="F8" s="3">
        <v>0</v>
      </c>
      <c r="G8" s="2">
        <f t="shared" si="1"/>
        <v>2</v>
      </c>
    </row>
    <row r="9" spans="1:7" ht="12.75">
      <c r="A9" t="s">
        <v>126</v>
      </c>
      <c r="B9" s="2">
        <v>2087</v>
      </c>
      <c r="C9" s="2">
        <v>2637</v>
      </c>
      <c r="D9" s="2">
        <f t="shared" si="0"/>
        <v>4724</v>
      </c>
      <c r="E9" s="3">
        <v>16</v>
      </c>
      <c r="F9" s="3">
        <v>11</v>
      </c>
      <c r="G9" s="2">
        <f t="shared" si="1"/>
        <v>27</v>
      </c>
    </row>
    <row r="10" spans="1:7" ht="12.75">
      <c r="A10" t="s">
        <v>127</v>
      </c>
      <c r="B10" s="2">
        <v>493</v>
      </c>
      <c r="C10" s="2">
        <v>542</v>
      </c>
      <c r="D10" s="2">
        <f t="shared" si="0"/>
        <v>1035</v>
      </c>
      <c r="E10" s="3">
        <v>1</v>
      </c>
      <c r="F10" s="3">
        <v>1</v>
      </c>
      <c r="G10" s="2">
        <f t="shared" si="1"/>
        <v>2</v>
      </c>
    </row>
    <row r="11" spans="1:7" ht="12.75">
      <c r="A11" t="s">
        <v>128</v>
      </c>
      <c r="B11" s="2">
        <v>510</v>
      </c>
      <c r="C11" s="2">
        <v>544</v>
      </c>
      <c r="D11" s="2">
        <f t="shared" si="0"/>
        <v>1054</v>
      </c>
      <c r="E11" s="3">
        <v>2</v>
      </c>
      <c r="F11" s="3">
        <v>3</v>
      </c>
      <c r="G11" s="2">
        <f t="shared" si="1"/>
        <v>5</v>
      </c>
    </row>
    <row r="12" spans="1:7" ht="12.75">
      <c r="A12" t="s">
        <v>129</v>
      </c>
      <c r="B12" s="2">
        <v>251</v>
      </c>
      <c r="C12" s="2">
        <v>268</v>
      </c>
      <c r="D12" s="2">
        <f t="shared" si="0"/>
        <v>519</v>
      </c>
      <c r="E12" s="3">
        <v>0</v>
      </c>
      <c r="F12" s="3">
        <v>0</v>
      </c>
      <c r="G12" s="2">
        <f t="shared" si="1"/>
        <v>0</v>
      </c>
    </row>
    <row r="13" spans="1:7" ht="12.75">
      <c r="A13" t="s">
        <v>130</v>
      </c>
      <c r="B13" s="2">
        <v>978</v>
      </c>
      <c r="C13" s="2">
        <v>1044</v>
      </c>
      <c r="D13" s="2">
        <f t="shared" si="0"/>
        <v>2022</v>
      </c>
      <c r="E13" s="3">
        <v>8</v>
      </c>
      <c r="F13" s="3">
        <v>5</v>
      </c>
      <c r="G13" s="2">
        <f t="shared" si="1"/>
        <v>13</v>
      </c>
    </row>
    <row r="14" spans="1:7" ht="12.75">
      <c r="A14" t="s">
        <v>131</v>
      </c>
      <c r="B14" s="2">
        <v>519</v>
      </c>
      <c r="C14" s="2">
        <v>545</v>
      </c>
      <c r="D14" s="2">
        <f t="shared" si="0"/>
        <v>1064</v>
      </c>
      <c r="E14" s="3">
        <v>2</v>
      </c>
      <c r="F14" s="3">
        <v>2</v>
      </c>
      <c r="G14" s="2">
        <f t="shared" si="1"/>
        <v>4</v>
      </c>
    </row>
    <row r="15" spans="1:7" ht="12.75">
      <c r="A15" t="s">
        <v>132</v>
      </c>
      <c r="B15" s="2">
        <v>432</v>
      </c>
      <c r="C15" s="2">
        <v>439</v>
      </c>
      <c r="D15" s="2">
        <f t="shared" si="0"/>
        <v>871</v>
      </c>
      <c r="E15" s="3">
        <v>1</v>
      </c>
      <c r="F15" s="3">
        <v>1</v>
      </c>
      <c r="G15" s="2">
        <f t="shared" si="1"/>
        <v>2</v>
      </c>
    </row>
    <row r="16" spans="1:7" ht="12.75">
      <c r="A16" t="s">
        <v>133</v>
      </c>
      <c r="B16" s="2">
        <v>539</v>
      </c>
      <c r="C16" s="2">
        <v>558</v>
      </c>
      <c r="D16" s="2">
        <f t="shared" si="0"/>
        <v>1097</v>
      </c>
      <c r="E16" s="3">
        <v>4</v>
      </c>
      <c r="F16" s="3">
        <v>3</v>
      </c>
      <c r="G16" s="2">
        <f t="shared" si="1"/>
        <v>7</v>
      </c>
    </row>
    <row r="17" spans="1:7" ht="12.75">
      <c r="A17" t="s">
        <v>134</v>
      </c>
      <c r="B17" s="2">
        <v>537</v>
      </c>
      <c r="C17" s="2">
        <v>618</v>
      </c>
      <c r="D17" s="2">
        <f t="shared" si="0"/>
        <v>1155</v>
      </c>
      <c r="E17" s="3">
        <v>2</v>
      </c>
      <c r="F17" s="3">
        <v>2</v>
      </c>
      <c r="G17" s="2">
        <f t="shared" si="1"/>
        <v>4</v>
      </c>
    </row>
    <row r="18" spans="1:7" ht="12.75">
      <c r="A18" t="s">
        <v>135</v>
      </c>
      <c r="B18" s="2">
        <v>202</v>
      </c>
      <c r="C18" s="2">
        <v>188</v>
      </c>
      <c r="D18" s="2">
        <f t="shared" si="0"/>
        <v>390</v>
      </c>
      <c r="E18" s="3">
        <v>0</v>
      </c>
      <c r="F18" s="3">
        <v>1</v>
      </c>
      <c r="G18" s="2">
        <f t="shared" si="1"/>
        <v>1</v>
      </c>
    </row>
    <row r="19" spans="1:7" ht="12.75">
      <c r="A19" t="s">
        <v>136</v>
      </c>
      <c r="B19" s="2">
        <v>428</v>
      </c>
      <c r="C19" s="2">
        <v>458</v>
      </c>
      <c r="D19" s="2">
        <f t="shared" si="0"/>
        <v>886</v>
      </c>
      <c r="E19" s="3">
        <v>5</v>
      </c>
      <c r="F19" s="3">
        <v>5</v>
      </c>
      <c r="G19" s="2">
        <f t="shared" si="1"/>
        <v>10</v>
      </c>
    </row>
    <row r="20" spans="1:7" ht="12.75">
      <c r="A20" s="11" t="s">
        <v>67</v>
      </c>
      <c r="B20" s="12">
        <f aca="true" t="shared" si="2" ref="B20:G20">SUM(B6:B19)</f>
        <v>8398</v>
      </c>
      <c r="C20" s="12">
        <f t="shared" si="2"/>
        <v>9313</v>
      </c>
      <c r="D20" s="12">
        <f t="shared" si="2"/>
        <v>17711</v>
      </c>
      <c r="E20" s="12">
        <f t="shared" si="2"/>
        <v>43</v>
      </c>
      <c r="F20" s="12">
        <f t="shared" si="2"/>
        <v>36</v>
      </c>
      <c r="G20" s="12">
        <f t="shared" si="2"/>
        <v>79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45">
      <selection activeCell="C36" sqref="C36"/>
    </sheetView>
  </sheetViews>
  <sheetFormatPr defaultColWidth="11.421875" defaultRowHeight="12.75"/>
  <cols>
    <col min="1" max="1" width="24.140625" style="0" customWidth="1"/>
    <col min="2" max="4" width="10.8515625" style="2" customWidth="1"/>
    <col min="5" max="5" width="12.140625" style="3" customWidth="1"/>
    <col min="6" max="6" width="10.8515625" style="3" customWidth="1"/>
    <col min="7" max="7" width="10.8515625" style="2" customWidth="1"/>
  </cols>
  <sheetData>
    <row r="1" spans="1:7" ht="19.5" customHeight="1">
      <c r="A1" s="13" t="s">
        <v>560</v>
      </c>
      <c r="B1" s="14"/>
      <c r="C1" s="14"/>
      <c r="D1" s="14"/>
      <c r="E1" s="15"/>
      <c r="F1" s="15"/>
      <c r="G1" s="14"/>
    </row>
    <row r="2" spans="1:7" s="74" customFormat="1" ht="19.5" customHeight="1">
      <c r="A2" s="72" t="s">
        <v>567</v>
      </c>
      <c r="B2" s="73"/>
      <c r="C2" s="73"/>
      <c r="D2" s="73"/>
      <c r="E2" s="53"/>
      <c r="F2" s="53"/>
      <c r="G2" s="73"/>
    </row>
    <row r="3" spans="1:7" ht="19.5" customHeight="1">
      <c r="A3" s="16"/>
      <c r="B3" s="17"/>
      <c r="C3" s="17"/>
      <c r="D3" s="17"/>
      <c r="E3" s="53" t="s">
        <v>561</v>
      </c>
      <c r="F3" s="18"/>
      <c r="G3" s="17"/>
    </row>
    <row r="4" spans="1:7" s="1" customFormat="1" ht="12.75">
      <c r="A4" s="1" t="s">
        <v>0</v>
      </c>
      <c r="B4" s="4" t="s">
        <v>1</v>
      </c>
      <c r="C4" s="4" t="s">
        <v>2</v>
      </c>
      <c r="D4" s="4" t="s">
        <v>3</v>
      </c>
      <c r="E4" s="5" t="s">
        <v>1</v>
      </c>
      <c r="F4" s="5" t="s">
        <v>4</v>
      </c>
      <c r="G4" s="5" t="s">
        <v>565</v>
      </c>
    </row>
    <row r="6" spans="1:7" ht="12.75">
      <c r="A6" t="s">
        <v>137</v>
      </c>
      <c r="B6" s="2">
        <v>655</v>
      </c>
      <c r="C6" s="2">
        <v>649</v>
      </c>
      <c r="D6" s="2">
        <f>B6+C6</f>
        <v>1304</v>
      </c>
      <c r="E6" s="3">
        <v>4</v>
      </c>
      <c r="F6" s="3">
        <v>4</v>
      </c>
      <c r="G6" s="2">
        <f>E6+F6</f>
        <v>8</v>
      </c>
    </row>
    <row r="7" spans="1:7" ht="12.75">
      <c r="A7" t="s">
        <v>138</v>
      </c>
      <c r="B7" s="2">
        <v>478</v>
      </c>
      <c r="C7" s="2">
        <v>455</v>
      </c>
      <c r="D7" s="2">
        <f aca="true" t="shared" si="0" ref="D7:D22">B7+C7</f>
        <v>933</v>
      </c>
      <c r="E7" s="3">
        <v>1</v>
      </c>
      <c r="F7" s="3">
        <v>3</v>
      </c>
      <c r="G7" s="2">
        <f aca="true" t="shared" si="1" ref="G7:G22">E7+F7</f>
        <v>4</v>
      </c>
    </row>
    <row r="8" spans="1:7" ht="12.75">
      <c r="A8" t="s">
        <v>139</v>
      </c>
      <c r="B8" s="2">
        <v>1383</v>
      </c>
      <c r="C8" s="2">
        <v>1494</v>
      </c>
      <c r="D8" s="2">
        <f t="shared" si="0"/>
        <v>2877</v>
      </c>
      <c r="E8" s="3">
        <v>16</v>
      </c>
      <c r="F8" s="3">
        <v>13</v>
      </c>
      <c r="G8" s="2">
        <f t="shared" si="1"/>
        <v>29</v>
      </c>
    </row>
    <row r="9" spans="1:7" ht="12.75">
      <c r="A9" t="s">
        <v>140</v>
      </c>
      <c r="B9" s="2">
        <v>509</v>
      </c>
      <c r="C9" s="2">
        <v>549</v>
      </c>
      <c r="D9" s="2">
        <f t="shared" si="0"/>
        <v>1058</v>
      </c>
      <c r="E9" s="3">
        <v>3</v>
      </c>
      <c r="F9" s="3">
        <v>1</v>
      </c>
      <c r="G9" s="2">
        <f t="shared" si="1"/>
        <v>4</v>
      </c>
    </row>
    <row r="10" spans="1:7" ht="12.75">
      <c r="A10" t="s">
        <v>141</v>
      </c>
      <c r="B10" s="2">
        <v>230</v>
      </c>
      <c r="C10" s="2">
        <v>265</v>
      </c>
      <c r="D10" s="2">
        <f t="shared" si="0"/>
        <v>495</v>
      </c>
      <c r="E10" s="3">
        <v>3</v>
      </c>
      <c r="F10" s="3">
        <v>3</v>
      </c>
      <c r="G10" s="2">
        <f t="shared" si="1"/>
        <v>6</v>
      </c>
    </row>
    <row r="11" spans="1:7" ht="12.75">
      <c r="A11" t="s">
        <v>142</v>
      </c>
      <c r="B11" s="2">
        <v>656</v>
      </c>
      <c r="C11" s="2">
        <v>721</v>
      </c>
      <c r="D11" s="2">
        <f t="shared" si="0"/>
        <v>1377</v>
      </c>
      <c r="E11" s="3">
        <v>9</v>
      </c>
      <c r="F11" s="3">
        <v>8</v>
      </c>
      <c r="G11" s="2">
        <f t="shared" si="1"/>
        <v>17</v>
      </c>
    </row>
    <row r="12" spans="1:7" ht="12.75">
      <c r="A12" t="s">
        <v>143</v>
      </c>
      <c r="B12" s="2">
        <v>1108</v>
      </c>
      <c r="C12" s="2">
        <v>1111</v>
      </c>
      <c r="D12" s="2">
        <f t="shared" si="0"/>
        <v>2219</v>
      </c>
      <c r="E12" s="3">
        <v>5</v>
      </c>
      <c r="F12" s="3">
        <v>5</v>
      </c>
      <c r="G12" s="2">
        <f t="shared" si="1"/>
        <v>10</v>
      </c>
    </row>
    <row r="13" spans="1:7" ht="12.75">
      <c r="A13" t="s">
        <v>144</v>
      </c>
      <c r="B13" s="2">
        <v>1763</v>
      </c>
      <c r="C13" s="2">
        <v>2017</v>
      </c>
      <c r="D13" s="2">
        <f t="shared" si="0"/>
        <v>3780</v>
      </c>
      <c r="E13" s="3">
        <v>15</v>
      </c>
      <c r="F13" s="3">
        <v>15</v>
      </c>
      <c r="G13" s="2">
        <f t="shared" si="1"/>
        <v>30</v>
      </c>
    </row>
    <row r="14" spans="1:7" ht="12.75">
      <c r="A14" t="s">
        <v>145</v>
      </c>
      <c r="B14" s="2">
        <v>999</v>
      </c>
      <c r="C14" s="2">
        <v>1036</v>
      </c>
      <c r="D14" s="2">
        <f t="shared" si="0"/>
        <v>2035</v>
      </c>
      <c r="E14" s="3">
        <v>6</v>
      </c>
      <c r="F14" s="3">
        <v>8</v>
      </c>
      <c r="G14" s="2">
        <f t="shared" si="1"/>
        <v>14</v>
      </c>
    </row>
    <row r="15" spans="1:7" ht="12.75">
      <c r="A15" t="s">
        <v>146</v>
      </c>
      <c r="B15" s="2">
        <v>2455</v>
      </c>
      <c r="C15" s="2">
        <v>2705</v>
      </c>
      <c r="D15" s="2">
        <f t="shared" si="0"/>
        <v>5160</v>
      </c>
      <c r="E15" s="3">
        <v>10</v>
      </c>
      <c r="F15" s="3">
        <v>24</v>
      </c>
      <c r="G15" s="2">
        <f t="shared" si="1"/>
        <v>34</v>
      </c>
    </row>
    <row r="16" spans="1:7" ht="12.75">
      <c r="A16" t="s">
        <v>147</v>
      </c>
      <c r="B16" s="2">
        <v>1076</v>
      </c>
      <c r="C16" s="2">
        <v>1165</v>
      </c>
      <c r="D16" s="2">
        <f t="shared" si="0"/>
        <v>2241</v>
      </c>
      <c r="E16" s="3">
        <v>8</v>
      </c>
      <c r="F16" s="3">
        <v>5</v>
      </c>
      <c r="G16" s="2">
        <f t="shared" si="1"/>
        <v>13</v>
      </c>
    </row>
    <row r="17" spans="1:7" ht="12.75">
      <c r="A17" t="s">
        <v>148</v>
      </c>
      <c r="B17" s="2">
        <v>486</v>
      </c>
      <c r="C17" s="2">
        <v>486</v>
      </c>
      <c r="D17" s="2">
        <f t="shared" si="0"/>
        <v>972</v>
      </c>
      <c r="E17" s="3">
        <v>10</v>
      </c>
      <c r="F17" s="3">
        <v>13</v>
      </c>
      <c r="G17" s="2">
        <f t="shared" si="1"/>
        <v>23</v>
      </c>
    </row>
    <row r="18" spans="1:7" ht="12.75">
      <c r="A18" t="s">
        <v>149</v>
      </c>
      <c r="B18" s="2">
        <v>2335</v>
      </c>
      <c r="C18" s="2">
        <v>2728</v>
      </c>
      <c r="D18" s="2">
        <f t="shared" si="0"/>
        <v>5063</v>
      </c>
      <c r="E18" s="3">
        <v>19</v>
      </c>
      <c r="F18" s="3">
        <v>14</v>
      </c>
      <c r="G18" s="2">
        <f t="shared" si="1"/>
        <v>33</v>
      </c>
    </row>
    <row r="19" spans="1:7" ht="12.75">
      <c r="A19" t="s">
        <v>150</v>
      </c>
      <c r="B19" s="2">
        <v>1280</v>
      </c>
      <c r="C19" s="2">
        <v>1462</v>
      </c>
      <c r="D19" s="2">
        <f t="shared" si="0"/>
        <v>2742</v>
      </c>
      <c r="E19" s="3">
        <v>10</v>
      </c>
      <c r="F19" s="3">
        <v>4</v>
      </c>
      <c r="G19" s="2">
        <f t="shared" si="1"/>
        <v>14</v>
      </c>
    </row>
    <row r="20" spans="1:7" ht="12.75">
      <c r="A20" t="s">
        <v>151</v>
      </c>
      <c r="B20" s="2">
        <v>157</v>
      </c>
      <c r="C20" s="2">
        <v>155</v>
      </c>
      <c r="D20" s="2">
        <f t="shared" si="0"/>
        <v>312</v>
      </c>
      <c r="E20" s="3">
        <v>1</v>
      </c>
      <c r="F20" s="3">
        <v>1</v>
      </c>
      <c r="G20" s="2">
        <f t="shared" si="1"/>
        <v>2</v>
      </c>
    </row>
    <row r="21" spans="1:7" ht="12.75">
      <c r="A21" t="s">
        <v>152</v>
      </c>
      <c r="B21" s="2">
        <v>154</v>
      </c>
      <c r="C21" s="2">
        <v>149</v>
      </c>
      <c r="D21" s="2">
        <f t="shared" si="0"/>
        <v>303</v>
      </c>
      <c r="E21" s="3">
        <v>0</v>
      </c>
      <c r="F21" s="3">
        <v>1</v>
      </c>
      <c r="G21" s="2">
        <f t="shared" si="1"/>
        <v>1</v>
      </c>
    </row>
    <row r="22" spans="1:7" ht="12.75">
      <c r="A22" t="s">
        <v>153</v>
      </c>
      <c r="B22" s="2">
        <v>1467</v>
      </c>
      <c r="C22" s="2">
        <v>1551</v>
      </c>
      <c r="D22" s="2">
        <f t="shared" si="0"/>
        <v>3018</v>
      </c>
      <c r="E22" s="3">
        <v>21</v>
      </c>
      <c r="F22" s="3">
        <v>16</v>
      </c>
      <c r="G22" s="2">
        <f t="shared" si="1"/>
        <v>37</v>
      </c>
    </row>
    <row r="23" spans="1:7" ht="12.75">
      <c r="A23" t="s">
        <v>154</v>
      </c>
      <c r="B23" s="2">
        <v>432</v>
      </c>
      <c r="C23" s="2">
        <v>509</v>
      </c>
      <c r="D23" s="2">
        <f aca="true" t="shared" si="2" ref="D23:D38">B23+C23</f>
        <v>941</v>
      </c>
      <c r="E23" s="3">
        <v>1</v>
      </c>
      <c r="F23" s="3">
        <v>3</v>
      </c>
      <c r="G23" s="2">
        <f aca="true" t="shared" si="3" ref="G23:G38">E23+F23</f>
        <v>4</v>
      </c>
    </row>
    <row r="24" spans="1:7" ht="12.75">
      <c r="A24" t="s">
        <v>155</v>
      </c>
      <c r="B24" s="2">
        <v>886</v>
      </c>
      <c r="C24" s="2">
        <v>960</v>
      </c>
      <c r="D24" s="2">
        <f t="shared" si="2"/>
        <v>1846</v>
      </c>
      <c r="E24" s="3">
        <v>8</v>
      </c>
      <c r="F24" s="3">
        <v>11</v>
      </c>
      <c r="G24" s="2">
        <f t="shared" si="3"/>
        <v>19</v>
      </c>
    </row>
    <row r="25" spans="1:7" ht="12.75">
      <c r="A25" t="s">
        <v>156</v>
      </c>
      <c r="B25" s="2">
        <v>1215</v>
      </c>
      <c r="C25" s="2">
        <v>1290</v>
      </c>
      <c r="D25" s="2">
        <f t="shared" si="2"/>
        <v>2505</v>
      </c>
      <c r="E25" s="3">
        <v>7</v>
      </c>
      <c r="F25" s="3">
        <v>6</v>
      </c>
      <c r="G25" s="2">
        <f t="shared" si="3"/>
        <v>13</v>
      </c>
    </row>
    <row r="26" spans="1:7" ht="12.75">
      <c r="A26" t="s">
        <v>157</v>
      </c>
      <c r="B26" s="2">
        <v>493</v>
      </c>
      <c r="C26" s="2">
        <v>523</v>
      </c>
      <c r="D26" s="2">
        <f t="shared" si="2"/>
        <v>1016</v>
      </c>
      <c r="E26" s="3">
        <v>6</v>
      </c>
      <c r="F26" s="3">
        <v>5</v>
      </c>
      <c r="G26" s="2">
        <f t="shared" si="3"/>
        <v>11</v>
      </c>
    </row>
    <row r="27" spans="1:7" ht="12.75">
      <c r="A27" t="s">
        <v>158</v>
      </c>
      <c r="B27" s="2">
        <v>1761</v>
      </c>
      <c r="C27" s="2">
        <v>1939</v>
      </c>
      <c r="D27" s="2">
        <f t="shared" si="2"/>
        <v>3700</v>
      </c>
      <c r="E27" s="3">
        <v>10</v>
      </c>
      <c r="F27" s="3">
        <v>15</v>
      </c>
      <c r="G27" s="2">
        <f t="shared" si="3"/>
        <v>25</v>
      </c>
    </row>
    <row r="28" spans="1:7" ht="12.75">
      <c r="A28" t="s">
        <v>159</v>
      </c>
      <c r="B28" s="2">
        <v>1020</v>
      </c>
      <c r="C28" s="2">
        <v>993</v>
      </c>
      <c r="D28" s="2">
        <f t="shared" si="2"/>
        <v>2013</v>
      </c>
      <c r="E28" s="3">
        <v>5</v>
      </c>
      <c r="F28" s="3">
        <v>10</v>
      </c>
      <c r="G28" s="2">
        <f t="shared" si="3"/>
        <v>15</v>
      </c>
    </row>
    <row r="29" spans="1:7" ht="12.75">
      <c r="A29" t="s">
        <v>160</v>
      </c>
      <c r="B29" s="2">
        <v>1711</v>
      </c>
      <c r="C29" s="2">
        <v>1887</v>
      </c>
      <c r="D29" s="2">
        <f t="shared" si="2"/>
        <v>3598</v>
      </c>
      <c r="E29" s="3">
        <v>16</v>
      </c>
      <c r="F29" s="3">
        <v>19</v>
      </c>
      <c r="G29" s="2">
        <f t="shared" si="3"/>
        <v>35</v>
      </c>
    </row>
    <row r="30" spans="1:7" ht="12.75">
      <c r="A30" t="s">
        <v>161</v>
      </c>
      <c r="B30" s="2">
        <v>522</v>
      </c>
      <c r="C30" s="2">
        <v>544</v>
      </c>
      <c r="D30" s="2">
        <f t="shared" si="2"/>
        <v>1066</v>
      </c>
      <c r="E30" s="3">
        <v>2</v>
      </c>
      <c r="F30" s="3">
        <v>4</v>
      </c>
      <c r="G30" s="2">
        <f t="shared" si="3"/>
        <v>6</v>
      </c>
    </row>
    <row r="31" spans="1:7" ht="12.75">
      <c r="A31" t="s">
        <v>162</v>
      </c>
      <c r="B31" s="2">
        <v>1145</v>
      </c>
      <c r="C31" s="2">
        <v>1199</v>
      </c>
      <c r="D31" s="2">
        <f t="shared" si="2"/>
        <v>2344</v>
      </c>
      <c r="E31" s="3">
        <v>13</v>
      </c>
      <c r="F31" s="3">
        <v>15</v>
      </c>
      <c r="G31" s="2">
        <f t="shared" si="3"/>
        <v>28</v>
      </c>
    </row>
    <row r="32" spans="1:7" ht="12.75">
      <c r="A32" t="s">
        <v>163</v>
      </c>
      <c r="B32" s="2">
        <v>304</v>
      </c>
      <c r="C32" s="2">
        <v>314</v>
      </c>
      <c r="D32" s="2">
        <f t="shared" si="2"/>
        <v>618</v>
      </c>
      <c r="E32" s="3">
        <v>1</v>
      </c>
      <c r="F32" s="3">
        <v>0</v>
      </c>
      <c r="G32" s="2">
        <f t="shared" si="3"/>
        <v>1</v>
      </c>
    </row>
    <row r="33" spans="1:7" ht="12.75">
      <c r="A33" t="s">
        <v>164</v>
      </c>
      <c r="B33" s="2">
        <v>884</v>
      </c>
      <c r="C33" s="2">
        <v>1026</v>
      </c>
      <c r="D33" s="2">
        <f t="shared" si="2"/>
        <v>1910</v>
      </c>
      <c r="E33" s="3">
        <v>12</v>
      </c>
      <c r="F33" s="3">
        <v>8</v>
      </c>
      <c r="G33" s="2">
        <f t="shared" si="3"/>
        <v>20</v>
      </c>
    </row>
    <row r="34" spans="1:7" ht="12.75">
      <c r="A34" t="s">
        <v>165</v>
      </c>
      <c r="B34" s="2">
        <v>1413</v>
      </c>
      <c r="C34" s="2">
        <v>1606</v>
      </c>
      <c r="D34" s="2">
        <f t="shared" si="2"/>
        <v>3019</v>
      </c>
      <c r="E34" s="3">
        <v>13</v>
      </c>
      <c r="F34" s="3">
        <v>22</v>
      </c>
      <c r="G34" s="2">
        <f t="shared" si="3"/>
        <v>35</v>
      </c>
    </row>
    <row r="35" spans="1:7" ht="12.75">
      <c r="A35" t="s">
        <v>166</v>
      </c>
      <c r="B35" s="2">
        <v>344</v>
      </c>
      <c r="C35" s="2">
        <v>392</v>
      </c>
      <c r="D35" s="2">
        <f t="shared" si="2"/>
        <v>736</v>
      </c>
      <c r="E35" s="3">
        <v>1</v>
      </c>
      <c r="F35" s="3">
        <v>2</v>
      </c>
      <c r="G35" s="2">
        <f t="shared" si="3"/>
        <v>3</v>
      </c>
    </row>
    <row r="36" spans="1:7" ht="12.75">
      <c r="A36" t="s">
        <v>167</v>
      </c>
      <c r="B36" s="2">
        <v>419</v>
      </c>
      <c r="C36" s="2">
        <v>421</v>
      </c>
      <c r="D36" s="2">
        <f t="shared" si="2"/>
        <v>840</v>
      </c>
      <c r="E36" s="3">
        <v>4</v>
      </c>
      <c r="F36" s="3">
        <v>2</v>
      </c>
      <c r="G36" s="2">
        <f t="shared" si="3"/>
        <v>6</v>
      </c>
    </row>
    <row r="37" spans="1:7" ht="12.75">
      <c r="A37" t="s">
        <v>168</v>
      </c>
      <c r="B37" s="2">
        <v>744</v>
      </c>
      <c r="C37" s="2">
        <v>871</v>
      </c>
      <c r="D37" s="2">
        <f t="shared" si="2"/>
        <v>1615</v>
      </c>
      <c r="E37" s="3">
        <v>8</v>
      </c>
      <c r="F37" s="3">
        <v>5</v>
      </c>
      <c r="G37" s="2">
        <f t="shared" si="3"/>
        <v>13</v>
      </c>
    </row>
    <row r="38" spans="1:7" ht="12.75">
      <c r="A38" t="s">
        <v>169</v>
      </c>
      <c r="B38" s="2">
        <v>973</v>
      </c>
      <c r="C38" s="2">
        <v>1041</v>
      </c>
      <c r="D38" s="2">
        <f t="shared" si="2"/>
        <v>2014</v>
      </c>
      <c r="E38" s="3">
        <v>13</v>
      </c>
      <c r="F38" s="3">
        <v>8</v>
      </c>
      <c r="G38" s="2">
        <f t="shared" si="3"/>
        <v>21</v>
      </c>
    </row>
    <row r="39" spans="1:7" ht="12.75">
      <c r="A39" t="s">
        <v>170</v>
      </c>
      <c r="B39" s="2">
        <v>631</v>
      </c>
      <c r="C39" s="2">
        <v>625</v>
      </c>
      <c r="D39" s="2">
        <f aca="true" t="shared" si="4" ref="D39:D54">B39+C39</f>
        <v>1256</v>
      </c>
      <c r="E39" s="3">
        <v>3</v>
      </c>
      <c r="F39" s="3">
        <v>5</v>
      </c>
      <c r="G39" s="2">
        <f aca="true" t="shared" si="5" ref="G39:G54">E39+F39</f>
        <v>8</v>
      </c>
    </row>
    <row r="40" spans="1:7" ht="12.75">
      <c r="A40" t="s">
        <v>171</v>
      </c>
      <c r="B40" s="2">
        <v>686</v>
      </c>
      <c r="C40" s="2">
        <v>729</v>
      </c>
      <c r="D40" s="2">
        <f t="shared" si="4"/>
        <v>1415</v>
      </c>
      <c r="E40" s="3">
        <v>9</v>
      </c>
      <c r="F40" s="3">
        <v>7</v>
      </c>
      <c r="G40" s="2">
        <f t="shared" si="5"/>
        <v>16</v>
      </c>
    </row>
    <row r="41" spans="1:7" ht="12.75">
      <c r="A41" t="s">
        <v>172</v>
      </c>
      <c r="B41" s="2">
        <v>75</v>
      </c>
      <c r="C41" s="2">
        <v>90</v>
      </c>
      <c r="D41" s="2">
        <f t="shared" si="4"/>
        <v>165</v>
      </c>
      <c r="E41" s="3">
        <v>1</v>
      </c>
      <c r="F41" s="3">
        <v>0</v>
      </c>
      <c r="G41" s="2">
        <f t="shared" si="5"/>
        <v>1</v>
      </c>
    </row>
    <row r="42" spans="1:7" ht="12.75">
      <c r="A42" t="s">
        <v>173</v>
      </c>
      <c r="B42" s="2">
        <v>466</v>
      </c>
      <c r="C42" s="2">
        <v>531</v>
      </c>
      <c r="D42" s="2">
        <f t="shared" si="4"/>
        <v>997</v>
      </c>
      <c r="E42" s="3">
        <v>2</v>
      </c>
      <c r="F42" s="3">
        <v>9</v>
      </c>
      <c r="G42" s="2">
        <f t="shared" si="5"/>
        <v>11</v>
      </c>
    </row>
    <row r="43" spans="1:7" ht="12.75">
      <c r="A43" t="s">
        <v>174</v>
      </c>
      <c r="B43" s="2">
        <v>532</v>
      </c>
      <c r="C43" s="2">
        <v>533</v>
      </c>
      <c r="D43" s="2">
        <f t="shared" si="4"/>
        <v>1065</v>
      </c>
      <c r="E43" s="3">
        <v>6</v>
      </c>
      <c r="F43" s="3">
        <v>4</v>
      </c>
      <c r="G43" s="2">
        <f t="shared" si="5"/>
        <v>10</v>
      </c>
    </row>
    <row r="44" spans="1:7" ht="12.75">
      <c r="A44" t="s">
        <v>175</v>
      </c>
      <c r="B44" s="2">
        <v>428</v>
      </c>
      <c r="C44" s="2">
        <v>463</v>
      </c>
      <c r="D44" s="2">
        <f t="shared" si="4"/>
        <v>891</v>
      </c>
      <c r="E44" s="3">
        <v>1</v>
      </c>
      <c r="F44" s="3">
        <v>2</v>
      </c>
      <c r="G44" s="2">
        <f t="shared" si="5"/>
        <v>3</v>
      </c>
    </row>
    <row r="45" spans="1:7" ht="12.75">
      <c r="A45" t="s">
        <v>176</v>
      </c>
      <c r="B45" s="2">
        <v>410</v>
      </c>
      <c r="C45" s="2">
        <v>435</v>
      </c>
      <c r="D45" s="2">
        <f t="shared" si="4"/>
        <v>845</v>
      </c>
      <c r="E45" s="3">
        <v>5</v>
      </c>
      <c r="F45" s="3">
        <v>6</v>
      </c>
      <c r="G45" s="2">
        <f t="shared" si="5"/>
        <v>11</v>
      </c>
    </row>
    <row r="46" spans="1:7" ht="12.75">
      <c r="A46" t="s">
        <v>177</v>
      </c>
      <c r="B46" s="2">
        <v>745</v>
      </c>
      <c r="C46" s="2">
        <v>852</v>
      </c>
      <c r="D46" s="2">
        <f t="shared" si="4"/>
        <v>1597</v>
      </c>
      <c r="E46" s="3">
        <v>10</v>
      </c>
      <c r="F46" s="3">
        <v>7</v>
      </c>
      <c r="G46" s="2">
        <f t="shared" si="5"/>
        <v>17</v>
      </c>
    </row>
    <row r="47" spans="1:7" ht="12.75">
      <c r="A47" t="s">
        <v>178</v>
      </c>
      <c r="B47" s="2">
        <v>188</v>
      </c>
      <c r="C47" s="2">
        <v>192</v>
      </c>
      <c r="D47" s="2">
        <f t="shared" si="4"/>
        <v>380</v>
      </c>
      <c r="E47" s="3">
        <v>1</v>
      </c>
      <c r="F47" s="3">
        <v>0</v>
      </c>
      <c r="G47" s="2">
        <f t="shared" si="5"/>
        <v>1</v>
      </c>
    </row>
    <row r="48" spans="1:7" ht="12.75">
      <c r="A48" t="s">
        <v>179</v>
      </c>
      <c r="B48" s="2">
        <v>2078</v>
      </c>
      <c r="C48" s="2">
        <v>2366</v>
      </c>
      <c r="D48" s="2">
        <f t="shared" si="4"/>
        <v>4444</v>
      </c>
      <c r="E48" s="3">
        <v>11</v>
      </c>
      <c r="F48" s="3">
        <v>20</v>
      </c>
      <c r="G48" s="2">
        <f t="shared" si="5"/>
        <v>31</v>
      </c>
    </row>
    <row r="49" spans="1:7" ht="12.75">
      <c r="A49" t="s">
        <v>180</v>
      </c>
      <c r="B49" s="2">
        <v>1178</v>
      </c>
      <c r="C49" s="2">
        <v>1220</v>
      </c>
      <c r="D49" s="2">
        <f t="shared" si="4"/>
        <v>2398</v>
      </c>
      <c r="E49" s="3">
        <v>5</v>
      </c>
      <c r="F49" s="3">
        <v>4</v>
      </c>
      <c r="G49" s="2">
        <f t="shared" si="5"/>
        <v>9</v>
      </c>
    </row>
    <row r="50" spans="1:7" ht="12.75">
      <c r="A50" t="s">
        <v>181</v>
      </c>
      <c r="B50" s="2">
        <v>870</v>
      </c>
      <c r="C50" s="2">
        <v>929</v>
      </c>
      <c r="D50" s="2">
        <f t="shared" si="4"/>
        <v>1799</v>
      </c>
      <c r="E50" s="3">
        <v>15</v>
      </c>
      <c r="F50" s="3">
        <v>16</v>
      </c>
      <c r="G50" s="2">
        <f t="shared" si="5"/>
        <v>31</v>
      </c>
    </row>
    <row r="51" spans="1:7" ht="12.75">
      <c r="A51" t="s">
        <v>182</v>
      </c>
      <c r="B51" s="2">
        <v>284</v>
      </c>
      <c r="C51" s="2">
        <v>282</v>
      </c>
      <c r="D51" s="2">
        <f t="shared" si="4"/>
        <v>566</v>
      </c>
      <c r="E51" s="3">
        <v>4</v>
      </c>
      <c r="F51" s="3">
        <v>2</v>
      </c>
      <c r="G51" s="2">
        <f t="shared" si="5"/>
        <v>6</v>
      </c>
    </row>
    <row r="52" spans="1:7" ht="12.75">
      <c r="A52" t="s">
        <v>183</v>
      </c>
      <c r="B52" s="2">
        <v>767</v>
      </c>
      <c r="C52" s="2">
        <v>838</v>
      </c>
      <c r="D52" s="2">
        <f t="shared" si="4"/>
        <v>1605</v>
      </c>
      <c r="E52" s="3">
        <v>5</v>
      </c>
      <c r="F52" s="3">
        <v>5</v>
      </c>
      <c r="G52" s="2">
        <f t="shared" si="5"/>
        <v>10</v>
      </c>
    </row>
    <row r="53" spans="1:7" ht="12.75">
      <c r="A53" t="s">
        <v>184</v>
      </c>
      <c r="B53" s="2">
        <v>203</v>
      </c>
      <c r="C53" s="2">
        <v>168</v>
      </c>
      <c r="D53" s="2">
        <f t="shared" si="4"/>
        <v>371</v>
      </c>
      <c r="E53" s="3">
        <v>0</v>
      </c>
      <c r="F53" s="3">
        <v>0</v>
      </c>
      <c r="G53" s="2">
        <f t="shared" si="5"/>
        <v>0</v>
      </c>
    </row>
    <row r="54" spans="1:7" ht="12.75">
      <c r="A54" t="s">
        <v>185</v>
      </c>
      <c r="B54" s="2">
        <v>62</v>
      </c>
      <c r="C54" s="2">
        <v>50</v>
      </c>
      <c r="D54" s="2">
        <f t="shared" si="4"/>
        <v>112</v>
      </c>
      <c r="E54" s="3">
        <v>0</v>
      </c>
      <c r="F54" s="3">
        <v>0</v>
      </c>
      <c r="G54" s="2">
        <f t="shared" si="5"/>
        <v>0</v>
      </c>
    </row>
    <row r="55" spans="1:7" ht="12.75">
      <c r="A55" t="s">
        <v>186</v>
      </c>
      <c r="B55" s="2">
        <v>784</v>
      </c>
      <c r="C55" s="2">
        <v>846</v>
      </c>
      <c r="D55" s="2">
        <f aca="true" t="shared" si="6" ref="D55:D62">B55+C55</f>
        <v>1630</v>
      </c>
      <c r="E55" s="3">
        <v>6</v>
      </c>
      <c r="F55" s="3">
        <v>1</v>
      </c>
      <c r="G55" s="2">
        <f aca="true" t="shared" si="7" ref="G55:G62">E55+F55</f>
        <v>7</v>
      </c>
    </row>
    <row r="56" spans="1:7" ht="12.75">
      <c r="A56" t="s">
        <v>187</v>
      </c>
      <c r="B56" s="2">
        <v>1123</v>
      </c>
      <c r="C56" s="2">
        <v>1208</v>
      </c>
      <c r="D56" s="2">
        <f t="shared" si="6"/>
        <v>2331</v>
      </c>
      <c r="E56" s="3">
        <v>14</v>
      </c>
      <c r="F56" s="3">
        <v>10</v>
      </c>
      <c r="G56" s="2">
        <f t="shared" si="7"/>
        <v>24</v>
      </c>
    </row>
    <row r="57" spans="1:7" ht="12.75">
      <c r="A57" t="s">
        <v>188</v>
      </c>
      <c r="B57" s="2">
        <v>1456</v>
      </c>
      <c r="C57" s="2">
        <v>1525</v>
      </c>
      <c r="D57" s="2">
        <f t="shared" si="6"/>
        <v>2981</v>
      </c>
      <c r="E57" s="3">
        <v>10</v>
      </c>
      <c r="F57" s="3">
        <v>16</v>
      </c>
      <c r="G57" s="2">
        <f t="shared" si="7"/>
        <v>26</v>
      </c>
    </row>
    <row r="58" spans="1:7" ht="12.75">
      <c r="A58" t="s">
        <v>189</v>
      </c>
      <c r="B58" s="2">
        <v>903</v>
      </c>
      <c r="C58" s="2">
        <v>983</v>
      </c>
      <c r="D58" s="2">
        <f t="shared" si="6"/>
        <v>1886</v>
      </c>
      <c r="E58" s="3">
        <v>11</v>
      </c>
      <c r="F58" s="3">
        <v>11</v>
      </c>
      <c r="G58" s="2">
        <f t="shared" si="7"/>
        <v>22</v>
      </c>
    </row>
    <row r="59" spans="1:7" ht="12.75">
      <c r="A59" t="s">
        <v>190</v>
      </c>
      <c r="B59" s="2">
        <v>718</v>
      </c>
      <c r="C59" s="2">
        <v>754</v>
      </c>
      <c r="D59" s="2">
        <f t="shared" si="6"/>
        <v>1472</v>
      </c>
      <c r="E59" s="3">
        <v>4</v>
      </c>
      <c r="F59" s="3">
        <v>9</v>
      </c>
      <c r="G59" s="2">
        <f t="shared" si="7"/>
        <v>13</v>
      </c>
    </row>
    <row r="60" spans="1:7" ht="12.75">
      <c r="A60" t="s">
        <v>191</v>
      </c>
      <c r="B60" s="2">
        <v>528</v>
      </c>
      <c r="C60" s="2">
        <v>559</v>
      </c>
      <c r="D60" s="2">
        <f t="shared" si="6"/>
        <v>1087</v>
      </c>
      <c r="E60" s="3">
        <v>1</v>
      </c>
      <c r="F60" s="3">
        <v>0</v>
      </c>
      <c r="G60" s="2">
        <f t="shared" si="7"/>
        <v>1</v>
      </c>
    </row>
    <row r="61" spans="1:7" ht="12.75">
      <c r="A61" t="s">
        <v>192</v>
      </c>
      <c r="B61" s="2">
        <v>450</v>
      </c>
      <c r="C61" s="2">
        <v>469</v>
      </c>
      <c r="D61" s="2">
        <f t="shared" si="6"/>
        <v>919</v>
      </c>
      <c r="E61" s="3">
        <v>3</v>
      </c>
      <c r="F61" s="3">
        <v>0</v>
      </c>
      <c r="G61" s="2">
        <f t="shared" si="7"/>
        <v>3</v>
      </c>
    </row>
    <row r="62" spans="1:7" ht="12.75">
      <c r="A62" t="s">
        <v>193</v>
      </c>
      <c r="B62" s="2">
        <v>513</v>
      </c>
      <c r="C62" s="2">
        <v>516</v>
      </c>
      <c r="D62" s="2">
        <f t="shared" si="6"/>
        <v>1029</v>
      </c>
      <c r="E62" s="3">
        <v>4</v>
      </c>
      <c r="F62" s="3">
        <v>2</v>
      </c>
      <c r="G62" s="2">
        <f t="shared" si="7"/>
        <v>6</v>
      </c>
    </row>
    <row r="63" spans="1:7" ht="12.75">
      <c r="A63" s="11" t="s">
        <v>67</v>
      </c>
      <c r="B63" s="12">
        <f aca="true" t="shared" si="8" ref="B63:G63">SUM(B6:B62)</f>
        <v>47535</v>
      </c>
      <c r="C63" s="12">
        <f t="shared" si="8"/>
        <v>51376</v>
      </c>
      <c r="D63" s="12">
        <f t="shared" si="8"/>
        <v>98911</v>
      </c>
      <c r="E63" s="12">
        <f t="shared" si="8"/>
        <v>392</v>
      </c>
      <c r="F63" s="12">
        <f t="shared" si="8"/>
        <v>409</v>
      </c>
      <c r="G63" s="12">
        <f t="shared" si="8"/>
        <v>801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90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45">
      <selection activeCell="E6" sqref="E6:F55"/>
    </sheetView>
  </sheetViews>
  <sheetFormatPr defaultColWidth="11.421875" defaultRowHeight="12.75"/>
  <cols>
    <col min="1" max="1" width="24.140625" style="0" customWidth="1"/>
    <col min="2" max="4" width="10.8515625" style="2" customWidth="1"/>
    <col min="5" max="6" width="11.7109375" style="3" customWidth="1"/>
    <col min="7" max="7" width="11.7109375" style="2" customWidth="1"/>
  </cols>
  <sheetData>
    <row r="1" spans="1:7" ht="19.5" customHeight="1">
      <c r="A1" s="13" t="s">
        <v>560</v>
      </c>
      <c r="B1" s="14"/>
      <c r="C1" s="14"/>
      <c r="D1" s="14"/>
      <c r="E1" s="15"/>
      <c r="F1" s="15"/>
      <c r="G1" s="14"/>
    </row>
    <row r="2" spans="1:7" s="74" customFormat="1" ht="19.5" customHeight="1">
      <c r="A2" s="72" t="s">
        <v>567</v>
      </c>
      <c r="B2" s="73"/>
      <c r="C2" s="73"/>
      <c r="D2" s="73"/>
      <c r="E2" s="53"/>
      <c r="F2" s="53"/>
      <c r="G2" s="73"/>
    </row>
    <row r="3" spans="1:7" ht="19.5" customHeight="1">
      <c r="A3" s="16"/>
      <c r="B3" s="17"/>
      <c r="C3" s="17"/>
      <c r="D3" s="17"/>
      <c r="E3" s="53" t="s">
        <v>561</v>
      </c>
      <c r="F3" s="18"/>
      <c r="G3" s="17"/>
    </row>
    <row r="4" spans="1:7" s="1" customFormat="1" ht="23.25" customHeight="1">
      <c r="A4" s="1" t="s">
        <v>0</v>
      </c>
      <c r="B4" s="4" t="s">
        <v>1</v>
      </c>
      <c r="C4" s="4" t="s">
        <v>2</v>
      </c>
      <c r="D4" s="4" t="s">
        <v>3</v>
      </c>
      <c r="E4" s="5" t="s">
        <v>1</v>
      </c>
      <c r="F4" s="5" t="s">
        <v>4</v>
      </c>
      <c r="G4" s="5" t="s">
        <v>565</v>
      </c>
    </row>
    <row r="6" spans="1:7" ht="12.75">
      <c r="A6" t="s">
        <v>194</v>
      </c>
      <c r="B6" s="2">
        <v>733</v>
      </c>
      <c r="C6" s="2">
        <v>765</v>
      </c>
      <c r="D6" s="2">
        <f>B6+C6</f>
        <v>1498</v>
      </c>
      <c r="E6" s="3">
        <v>2</v>
      </c>
      <c r="F6" s="3">
        <v>2</v>
      </c>
      <c r="G6" s="2">
        <f>E6+F6</f>
        <v>4</v>
      </c>
    </row>
    <row r="7" spans="1:7" ht="12.75">
      <c r="A7" t="s">
        <v>195</v>
      </c>
      <c r="B7" s="2">
        <v>252</v>
      </c>
      <c r="C7" s="2">
        <v>255</v>
      </c>
      <c r="D7" s="2">
        <f aca="true" t="shared" si="0" ref="D7:D22">B7+C7</f>
        <v>507</v>
      </c>
      <c r="E7" s="3">
        <v>2</v>
      </c>
      <c r="F7" s="3">
        <v>2</v>
      </c>
      <c r="G7" s="2">
        <f aca="true" t="shared" si="1" ref="G7:G22">E7+F7</f>
        <v>4</v>
      </c>
    </row>
    <row r="8" spans="1:7" ht="12.75">
      <c r="A8" t="s">
        <v>196</v>
      </c>
      <c r="B8" s="2">
        <v>386</v>
      </c>
      <c r="C8" s="2">
        <v>403</v>
      </c>
      <c r="D8" s="2">
        <f t="shared" si="0"/>
        <v>789</v>
      </c>
      <c r="E8" s="3">
        <v>0</v>
      </c>
      <c r="F8" s="3">
        <v>0</v>
      </c>
      <c r="G8" s="2">
        <f t="shared" si="1"/>
        <v>0</v>
      </c>
    </row>
    <row r="9" spans="1:7" ht="12.75">
      <c r="A9" t="s">
        <v>197</v>
      </c>
      <c r="B9" s="2">
        <v>638</v>
      </c>
      <c r="C9" s="2">
        <v>663</v>
      </c>
      <c r="D9" s="2">
        <f t="shared" si="0"/>
        <v>1301</v>
      </c>
      <c r="E9" s="3">
        <v>0</v>
      </c>
      <c r="F9" s="3">
        <v>2</v>
      </c>
      <c r="G9" s="2">
        <f t="shared" si="1"/>
        <v>2</v>
      </c>
    </row>
    <row r="10" spans="1:7" ht="12.75">
      <c r="A10" t="s">
        <v>198</v>
      </c>
      <c r="B10" s="2">
        <v>245</v>
      </c>
      <c r="C10" s="2">
        <v>239</v>
      </c>
      <c r="D10" s="2">
        <f t="shared" si="0"/>
        <v>484</v>
      </c>
      <c r="E10" s="3">
        <v>0</v>
      </c>
      <c r="F10" s="3">
        <v>0</v>
      </c>
      <c r="G10" s="2">
        <f t="shared" si="1"/>
        <v>0</v>
      </c>
    </row>
    <row r="11" spans="1:7" ht="12.75">
      <c r="A11" t="s">
        <v>199</v>
      </c>
      <c r="B11" s="2">
        <v>428</v>
      </c>
      <c r="C11" s="2">
        <v>441</v>
      </c>
      <c r="D11" s="2">
        <f t="shared" si="0"/>
        <v>869</v>
      </c>
      <c r="E11" s="3">
        <v>0</v>
      </c>
      <c r="F11" s="3">
        <v>0</v>
      </c>
      <c r="G11" s="2">
        <f t="shared" si="1"/>
        <v>0</v>
      </c>
    </row>
    <row r="12" spans="1:7" ht="12.75">
      <c r="A12" t="s">
        <v>200</v>
      </c>
      <c r="B12" s="2">
        <v>461</v>
      </c>
      <c r="C12" s="2">
        <v>494</v>
      </c>
      <c r="D12" s="2">
        <f>B12+C12</f>
        <v>955</v>
      </c>
      <c r="E12" s="3">
        <v>0</v>
      </c>
      <c r="F12" s="3">
        <v>0</v>
      </c>
      <c r="G12" s="2">
        <f>E12+F12</f>
        <v>0</v>
      </c>
    </row>
    <row r="13" spans="1:7" ht="12.75">
      <c r="A13" t="s">
        <v>201</v>
      </c>
      <c r="B13" s="2">
        <v>955</v>
      </c>
      <c r="C13" s="2">
        <v>1036</v>
      </c>
      <c r="D13" s="2">
        <f t="shared" si="0"/>
        <v>1991</v>
      </c>
      <c r="E13" s="3">
        <v>0</v>
      </c>
      <c r="F13" s="3">
        <v>4</v>
      </c>
      <c r="G13" s="2">
        <f t="shared" si="1"/>
        <v>4</v>
      </c>
    </row>
    <row r="14" spans="1:7" ht="12.75">
      <c r="A14" t="s">
        <v>202</v>
      </c>
      <c r="B14" s="2">
        <v>958</v>
      </c>
      <c r="C14" s="2">
        <v>990</v>
      </c>
      <c r="D14" s="2">
        <f t="shared" si="0"/>
        <v>1948</v>
      </c>
      <c r="E14" s="3">
        <v>2</v>
      </c>
      <c r="F14" s="3">
        <v>2</v>
      </c>
      <c r="G14" s="2">
        <f t="shared" si="1"/>
        <v>4</v>
      </c>
    </row>
    <row r="15" spans="1:7" ht="12.75">
      <c r="A15" t="s">
        <v>203</v>
      </c>
      <c r="B15" s="2">
        <v>687</v>
      </c>
      <c r="C15" s="2">
        <v>660</v>
      </c>
      <c r="D15" s="2">
        <f t="shared" si="0"/>
        <v>1347</v>
      </c>
      <c r="E15" s="3">
        <v>1</v>
      </c>
      <c r="F15" s="3">
        <v>1</v>
      </c>
      <c r="G15" s="2">
        <f t="shared" si="1"/>
        <v>2</v>
      </c>
    </row>
    <row r="16" spans="1:7" ht="12.75">
      <c r="A16" t="s">
        <v>204</v>
      </c>
      <c r="B16" s="2">
        <v>236</v>
      </c>
      <c r="C16" s="2">
        <v>237</v>
      </c>
      <c r="D16" s="2">
        <f t="shared" si="0"/>
        <v>473</v>
      </c>
      <c r="E16" s="3">
        <v>0</v>
      </c>
      <c r="F16" s="3">
        <v>1</v>
      </c>
      <c r="G16" s="2">
        <f t="shared" si="1"/>
        <v>1</v>
      </c>
    </row>
    <row r="17" spans="1:7" ht="12.75">
      <c r="A17" t="s">
        <v>205</v>
      </c>
      <c r="B17" s="2">
        <v>2199</v>
      </c>
      <c r="C17" s="2">
        <v>2743</v>
      </c>
      <c r="D17" s="2">
        <f t="shared" si="0"/>
        <v>4942</v>
      </c>
      <c r="E17" s="3">
        <v>7</v>
      </c>
      <c r="F17" s="3">
        <v>6</v>
      </c>
      <c r="G17" s="2">
        <f t="shared" si="1"/>
        <v>13</v>
      </c>
    </row>
    <row r="18" spans="1:7" ht="12.75">
      <c r="A18" t="s">
        <v>206</v>
      </c>
      <c r="B18" s="2">
        <v>798</v>
      </c>
      <c r="C18" s="2">
        <v>766</v>
      </c>
      <c r="D18" s="2">
        <f t="shared" si="0"/>
        <v>1564</v>
      </c>
      <c r="E18" s="3">
        <v>2</v>
      </c>
      <c r="F18" s="3">
        <v>3</v>
      </c>
      <c r="G18" s="2">
        <f t="shared" si="1"/>
        <v>5</v>
      </c>
    </row>
    <row r="19" spans="1:7" ht="12.75">
      <c r="A19" t="s">
        <v>207</v>
      </c>
      <c r="B19" s="2">
        <v>315</v>
      </c>
      <c r="C19" s="2">
        <v>303</v>
      </c>
      <c r="D19" s="2">
        <f t="shared" si="0"/>
        <v>618</v>
      </c>
      <c r="E19" s="3">
        <v>0</v>
      </c>
      <c r="F19" s="3">
        <v>0</v>
      </c>
      <c r="G19" s="2">
        <f t="shared" si="1"/>
        <v>0</v>
      </c>
    </row>
    <row r="20" spans="1:7" ht="12.75">
      <c r="A20" t="s">
        <v>208</v>
      </c>
      <c r="B20" s="2">
        <v>231</v>
      </c>
      <c r="C20" s="2">
        <v>220</v>
      </c>
      <c r="D20" s="2">
        <f t="shared" si="0"/>
        <v>451</v>
      </c>
      <c r="E20" s="3">
        <v>0</v>
      </c>
      <c r="F20" s="3">
        <v>0</v>
      </c>
      <c r="G20" s="2">
        <f t="shared" si="1"/>
        <v>0</v>
      </c>
    </row>
    <row r="21" spans="1:7" ht="12.75">
      <c r="A21" t="s">
        <v>209</v>
      </c>
      <c r="B21" s="2">
        <v>137</v>
      </c>
      <c r="C21" s="2">
        <v>137</v>
      </c>
      <c r="D21" s="2">
        <f t="shared" si="0"/>
        <v>274</v>
      </c>
      <c r="E21" s="3">
        <v>0</v>
      </c>
      <c r="F21" s="3">
        <v>0</v>
      </c>
      <c r="G21" s="2">
        <f t="shared" si="1"/>
        <v>0</v>
      </c>
    </row>
    <row r="22" spans="1:7" ht="12.75">
      <c r="A22" t="s">
        <v>210</v>
      </c>
      <c r="B22" s="2">
        <v>509</v>
      </c>
      <c r="C22" s="2">
        <v>559</v>
      </c>
      <c r="D22" s="2">
        <f t="shared" si="0"/>
        <v>1068</v>
      </c>
      <c r="E22" s="3">
        <v>3</v>
      </c>
      <c r="F22" s="3">
        <v>5</v>
      </c>
      <c r="G22" s="2">
        <f t="shared" si="1"/>
        <v>8</v>
      </c>
    </row>
    <row r="23" spans="1:7" ht="12.75">
      <c r="A23" t="s">
        <v>211</v>
      </c>
      <c r="B23" s="2">
        <v>525</v>
      </c>
      <c r="C23" s="2">
        <v>573</v>
      </c>
      <c r="D23" s="2">
        <f aca="true" t="shared" si="2" ref="D23:D38">B23+C23</f>
        <v>1098</v>
      </c>
      <c r="E23" s="3">
        <v>0</v>
      </c>
      <c r="F23" s="3">
        <v>0</v>
      </c>
      <c r="G23" s="2">
        <f aca="true" t="shared" si="3" ref="G23:G38">E23+F23</f>
        <v>0</v>
      </c>
    </row>
    <row r="24" spans="1:7" ht="12.75">
      <c r="A24" t="s">
        <v>212</v>
      </c>
      <c r="B24" s="2">
        <v>127</v>
      </c>
      <c r="C24" s="2">
        <v>125</v>
      </c>
      <c r="D24" s="2">
        <f t="shared" si="2"/>
        <v>252</v>
      </c>
      <c r="E24" s="3">
        <v>1</v>
      </c>
      <c r="F24" s="3">
        <v>0</v>
      </c>
      <c r="G24" s="2">
        <f t="shared" si="3"/>
        <v>1</v>
      </c>
    </row>
    <row r="25" spans="1:7" ht="12.75">
      <c r="A25" t="s">
        <v>213</v>
      </c>
      <c r="B25" s="2">
        <v>376</v>
      </c>
      <c r="C25" s="2">
        <v>370</v>
      </c>
      <c r="D25" s="2">
        <f t="shared" si="2"/>
        <v>746</v>
      </c>
      <c r="E25" s="3">
        <v>0</v>
      </c>
      <c r="F25" s="3">
        <v>0</v>
      </c>
      <c r="G25" s="2">
        <f t="shared" si="3"/>
        <v>0</v>
      </c>
    </row>
    <row r="26" spans="1:7" ht="12.75">
      <c r="A26" t="s">
        <v>214</v>
      </c>
      <c r="B26" s="2">
        <v>412</v>
      </c>
      <c r="C26" s="2">
        <v>485</v>
      </c>
      <c r="D26" s="2">
        <f t="shared" si="2"/>
        <v>897</v>
      </c>
      <c r="E26" s="3">
        <v>2</v>
      </c>
      <c r="F26" s="3">
        <v>3</v>
      </c>
      <c r="G26" s="2">
        <f t="shared" si="3"/>
        <v>5</v>
      </c>
    </row>
    <row r="27" spans="1:7" ht="12.75">
      <c r="A27" t="s">
        <v>215</v>
      </c>
      <c r="B27" s="2">
        <v>1174</v>
      </c>
      <c r="C27" s="2">
        <v>1189</v>
      </c>
      <c r="D27" s="2">
        <f t="shared" si="2"/>
        <v>2363</v>
      </c>
      <c r="E27" s="3">
        <v>2</v>
      </c>
      <c r="F27" s="3">
        <v>3</v>
      </c>
      <c r="G27" s="2">
        <f t="shared" si="3"/>
        <v>5</v>
      </c>
    </row>
    <row r="28" spans="1:7" ht="12.75">
      <c r="A28" t="s">
        <v>216</v>
      </c>
      <c r="B28" s="2">
        <v>764</v>
      </c>
      <c r="C28" s="2">
        <v>916</v>
      </c>
      <c r="D28" s="2">
        <f t="shared" si="2"/>
        <v>1680</v>
      </c>
      <c r="E28" s="3">
        <v>6</v>
      </c>
      <c r="F28" s="3">
        <v>5</v>
      </c>
      <c r="G28" s="2">
        <f t="shared" si="3"/>
        <v>11</v>
      </c>
    </row>
    <row r="29" spans="1:7" ht="12.75">
      <c r="A29" t="s">
        <v>217</v>
      </c>
      <c r="B29" s="2">
        <v>845</v>
      </c>
      <c r="C29" s="2">
        <v>868</v>
      </c>
      <c r="D29" s="2">
        <f t="shared" si="2"/>
        <v>1713</v>
      </c>
      <c r="E29" s="3">
        <v>1</v>
      </c>
      <c r="F29" s="3">
        <v>3</v>
      </c>
      <c r="G29" s="2">
        <f t="shared" si="3"/>
        <v>4</v>
      </c>
    </row>
    <row r="30" spans="1:7" ht="12.75">
      <c r="A30" t="s">
        <v>218</v>
      </c>
      <c r="B30" s="2">
        <v>216</v>
      </c>
      <c r="C30" s="2">
        <v>205</v>
      </c>
      <c r="D30" s="2">
        <f t="shared" si="2"/>
        <v>421</v>
      </c>
      <c r="E30" s="3">
        <v>0</v>
      </c>
      <c r="F30" s="3">
        <v>0</v>
      </c>
      <c r="G30" s="2">
        <f t="shared" si="3"/>
        <v>0</v>
      </c>
    </row>
    <row r="31" spans="1:7" ht="12.75">
      <c r="A31" t="s">
        <v>219</v>
      </c>
      <c r="B31" s="2">
        <v>249</v>
      </c>
      <c r="C31" s="2">
        <v>266</v>
      </c>
      <c r="D31" s="2">
        <f t="shared" si="2"/>
        <v>515</v>
      </c>
      <c r="E31" s="3">
        <v>0</v>
      </c>
      <c r="F31" s="3">
        <v>0</v>
      </c>
      <c r="G31" s="2">
        <f t="shared" si="3"/>
        <v>0</v>
      </c>
    </row>
    <row r="32" spans="1:7" ht="12.75">
      <c r="A32" t="s">
        <v>220</v>
      </c>
      <c r="B32" s="2">
        <v>395</v>
      </c>
      <c r="C32" s="2">
        <v>407</v>
      </c>
      <c r="D32" s="2">
        <f t="shared" si="2"/>
        <v>802</v>
      </c>
      <c r="E32" s="3">
        <v>0</v>
      </c>
      <c r="F32" s="3">
        <v>0</v>
      </c>
      <c r="G32" s="2">
        <f t="shared" si="3"/>
        <v>0</v>
      </c>
    </row>
    <row r="33" spans="1:7" ht="12.75">
      <c r="A33" t="s">
        <v>221</v>
      </c>
      <c r="B33" s="2">
        <v>379</v>
      </c>
      <c r="C33" s="2">
        <v>443</v>
      </c>
      <c r="D33" s="2">
        <f t="shared" si="2"/>
        <v>822</v>
      </c>
      <c r="E33" s="3">
        <v>1</v>
      </c>
      <c r="F33" s="3">
        <v>0</v>
      </c>
      <c r="G33" s="2">
        <f t="shared" si="3"/>
        <v>1</v>
      </c>
    </row>
    <row r="34" spans="1:7" ht="12.75">
      <c r="A34" t="s">
        <v>222</v>
      </c>
      <c r="B34" s="2">
        <v>378</v>
      </c>
      <c r="C34" s="2">
        <v>421</v>
      </c>
      <c r="D34" s="2">
        <f t="shared" si="2"/>
        <v>799</v>
      </c>
      <c r="E34" s="3">
        <v>0</v>
      </c>
      <c r="F34" s="3">
        <v>0</v>
      </c>
      <c r="G34" s="2">
        <f t="shared" si="3"/>
        <v>0</v>
      </c>
    </row>
    <row r="35" spans="1:7" ht="12.75">
      <c r="A35" t="s">
        <v>223</v>
      </c>
      <c r="B35" s="2">
        <v>389</v>
      </c>
      <c r="C35" s="2">
        <v>385</v>
      </c>
      <c r="D35" s="2">
        <f t="shared" si="2"/>
        <v>774</v>
      </c>
      <c r="E35" s="3">
        <v>2</v>
      </c>
      <c r="F35" s="3">
        <v>1</v>
      </c>
      <c r="G35" s="2">
        <f t="shared" si="3"/>
        <v>3</v>
      </c>
    </row>
    <row r="36" spans="1:7" ht="12.75">
      <c r="A36" t="s">
        <v>224</v>
      </c>
      <c r="B36" s="2">
        <v>440</v>
      </c>
      <c r="C36" s="2">
        <v>446</v>
      </c>
      <c r="D36" s="2">
        <f t="shared" si="2"/>
        <v>886</v>
      </c>
      <c r="E36" s="3">
        <v>1</v>
      </c>
      <c r="F36" s="3">
        <v>0</v>
      </c>
      <c r="G36" s="2">
        <f t="shared" si="3"/>
        <v>1</v>
      </c>
    </row>
    <row r="37" spans="1:7" ht="12.75">
      <c r="A37" t="s">
        <v>225</v>
      </c>
      <c r="B37" s="2">
        <v>133</v>
      </c>
      <c r="C37" s="2">
        <v>139</v>
      </c>
      <c r="D37" s="2">
        <f t="shared" si="2"/>
        <v>272</v>
      </c>
      <c r="E37" s="3">
        <v>0</v>
      </c>
      <c r="F37" s="3">
        <v>1</v>
      </c>
      <c r="G37" s="2">
        <f t="shared" si="3"/>
        <v>1</v>
      </c>
    </row>
    <row r="38" spans="1:7" ht="12.75">
      <c r="A38" t="s">
        <v>226</v>
      </c>
      <c r="B38" s="2">
        <v>662</v>
      </c>
      <c r="C38" s="2">
        <v>690</v>
      </c>
      <c r="D38" s="2">
        <f t="shared" si="2"/>
        <v>1352</v>
      </c>
      <c r="E38" s="3">
        <v>1</v>
      </c>
      <c r="F38" s="3">
        <v>1</v>
      </c>
      <c r="G38" s="2">
        <f t="shared" si="3"/>
        <v>2</v>
      </c>
    </row>
    <row r="39" spans="1:7" ht="12.75">
      <c r="A39" t="s">
        <v>227</v>
      </c>
      <c r="B39" s="2">
        <v>658</v>
      </c>
      <c r="C39" s="2">
        <v>657</v>
      </c>
      <c r="D39" s="2">
        <f aca="true" t="shared" si="4" ref="D39:D54">B39+C39</f>
        <v>1315</v>
      </c>
      <c r="E39" s="3">
        <v>0</v>
      </c>
      <c r="F39" s="3">
        <v>0</v>
      </c>
      <c r="G39" s="2">
        <f aca="true" t="shared" si="5" ref="G39:G54">E39+F39</f>
        <v>0</v>
      </c>
    </row>
    <row r="40" spans="1:7" ht="12.75">
      <c r="A40" t="s">
        <v>228</v>
      </c>
      <c r="B40" s="2">
        <v>430</v>
      </c>
      <c r="C40" s="2">
        <v>451</v>
      </c>
      <c r="D40" s="2">
        <f t="shared" si="4"/>
        <v>881</v>
      </c>
      <c r="E40" s="3">
        <v>0</v>
      </c>
      <c r="F40" s="3">
        <v>0</v>
      </c>
      <c r="G40" s="2">
        <f t="shared" si="5"/>
        <v>0</v>
      </c>
    </row>
    <row r="41" spans="1:7" ht="12.75">
      <c r="A41" t="s">
        <v>229</v>
      </c>
      <c r="B41" s="2">
        <v>471</v>
      </c>
      <c r="C41" s="2">
        <v>485</v>
      </c>
      <c r="D41" s="2">
        <f t="shared" si="4"/>
        <v>956</v>
      </c>
      <c r="E41" s="3">
        <v>0</v>
      </c>
      <c r="F41" s="3">
        <v>0</v>
      </c>
      <c r="G41" s="2">
        <f t="shared" si="5"/>
        <v>0</v>
      </c>
    </row>
    <row r="42" spans="1:7" ht="12.75">
      <c r="A42" t="s">
        <v>230</v>
      </c>
      <c r="B42" s="2">
        <v>544</v>
      </c>
      <c r="C42" s="2">
        <v>523</v>
      </c>
      <c r="D42" s="2">
        <f t="shared" si="4"/>
        <v>1067</v>
      </c>
      <c r="E42" s="3">
        <v>0</v>
      </c>
      <c r="F42" s="3">
        <v>2</v>
      </c>
      <c r="G42" s="2">
        <f t="shared" si="5"/>
        <v>2</v>
      </c>
    </row>
    <row r="43" spans="1:7" ht="12.75">
      <c r="A43" t="s">
        <v>231</v>
      </c>
      <c r="B43" s="2">
        <v>383</v>
      </c>
      <c r="C43" s="2">
        <v>435</v>
      </c>
      <c r="D43" s="2">
        <f t="shared" si="4"/>
        <v>818</v>
      </c>
      <c r="E43" s="3">
        <v>1</v>
      </c>
      <c r="F43" s="3">
        <v>1</v>
      </c>
      <c r="G43" s="2">
        <f t="shared" si="5"/>
        <v>2</v>
      </c>
    </row>
    <row r="44" spans="1:7" ht="12.75">
      <c r="A44" t="s">
        <v>232</v>
      </c>
      <c r="B44" s="2">
        <v>540</v>
      </c>
      <c r="C44" s="2">
        <v>515</v>
      </c>
      <c r="D44" s="2">
        <f t="shared" si="4"/>
        <v>1055</v>
      </c>
      <c r="E44" s="3">
        <v>1</v>
      </c>
      <c r="F44" s="3">
        <v>0</v>
      </c>
      <c r="G44" s="2">
        <f t="shared" si="5"/>
        <v>1</v>
      </c>
    </row>
    <row r="45" spans="1:7" ht="12.75">
      <c r="A45" t="s">
        <v>233</v>
      </c>
      <c r="B45" s="2">
        <v>534</v>
      </c>
      <c r="C45" s="2">
        <v>503</v>
      </c>
      <c r="D45" s="2">
        <f t="shared" si="4"/>
        <v>1037</v>
      </c>
      <c r="E45" s="3">
        <v>3</v>
      </c>
      <c r="F45" s="3">
        <v>3</v>
      </c>
      <c r="G45" s="2">
        <f t="shared" si="5"/>
        <v>6</v>
      </c>
    </row>
    <row r="46" spans="1:7" ht="12.75">
      <c r="A46" t="s">
        <v>234</v>
      </c>
      <c r="B46" s="77">
        <v>115</v>
      </c>
      <c r="C46" s="77">
        <v>109</v>
      </c>
      <c r="D46" s="2">
        <f t="shared" si="4"/>
        <v>224</v>
      </c>
      <c r="E46" s="78">
        <v>0</v>
      </c>
      <c r="F46" s="78">
        <v>0</v>
      </c>
      <c r="G46" s="2">
        <f t="shared" si="5"/>
        <v>0</v>
      </c>
    </row>
    <row r="47" spans="1:7" ht="12.75">
      <c r="A47" t="s">
        <v>235</v>
      </c>
      <c r="B47" s="77">
        <v>398</v>
      </c>
      <c r="C47" s="77">
        <v>397</v>
      </c>
      <c r="D47" s="2">
        <f t="shared" si="4"/>
        <v>795</v>
      </c>
      <c r="E47" s="78">
        <v>0</v>
      </c>
      <c r="F47" s="78">
        <v>2</v>
      </c>
      <c r="G47" s="2">
        <f t="shared" si="5"/>
        <v>2</v>
      </c>
    </row>
    <row r="48" spans="1:7" ht="12.75">
      <c r="A48" t="s">
        <v>236</v>
      </c>
      <c r="B48" s="2">
        <v>232</v>
      </c>
      <c r="C48" s="2">
        <v>247</v>
      </c>
      <c r="D48" s="2">
        <f t="shared" si="4"/>
        <v>479</v>
      </c>
      <c r="E48" s="3">
        <v>0</v>
      </c>
      <c r="F48" s="3">
        <v>0</v>
      </c>
      <c r="G48" s="2">
        <f t="shared" si="5"/>
        <v>0</v>
      </c>
    </row>
    <row r="49" spans="1:7" ht="12.75">
      <c r="A49" t="s">
        <v>237</v>
      </c>
      <c r="B49" s="2">
        <v>835</v>
      </c>
      <c r="C49" s="2">
        <v>908</v>
      </c>
      <c r="D49" s="2">
        <f t="shared" si="4"/>
        <v>1743</v>
      </c>
      <c r="E49" s="3">
        <v>8</v>
      </c>
      <c r="F49" s="3">
        <v>9</v>
      </c>
      <c r="G49" s="2">
        <f t="shared" si="5"/>
        <v>17</v>
      </c>
    </row>
    <row r="50" spans="1:7" ht="12.75">
      <c r="A50" t="s">
        <v>238</v>
      </c>
      <c r="B50" s="2">
        <v>255</v>
      </c>
      <c r="C50" s="2">
        <v>253</v>
      </c>
      <c r="D50" s="2">
        <f t="shared" si="4"/>
        <v>508</v>
      </c>
      <c r="E50" s="3">
        <v>0</v>
      </c>
      <c r="F50" s="3">
        <v>2</v>
      </c>
      <c r="G50" s="2">
        <f t="shared" si="5"/>
        <v>2</v>
      </c>
    </row>
    <row r="51" spans="1:7" ht="12.75">
      <c r="A51" t="s">
        <v>239</v>
      </c>
      <c r="B51" s="2">
        <v>552</v>
      </c>
      <c r="C51" s="2">
        <v>618</v>
      </c>
      <c r="D51" s="2">
        <f t="shared" si="4"/>
        <v>1170</v>
      </c>
      <c r="E51" s="3">
        <v>1</v>
      </c>
      <c r="F51" s="3">
        <v>1</v>
      </c>
      <c r="G51" s="2">
        <f t="shared" si="5"/>
        <v>2</v>
      </c>
    </row>
    <row r="52" spans="1:7" ht="12.75">
      <c r="A52" t="s">
        <v>240</v>
      </c>
      <c r="B52" s="2">
        <v>288</v>
      </c>
      <c r="C52" s="2">
        <v>304</v>
      </c>
      <c r="D52" s="2">
        <f t="shared" si="4"/>
        <v>592</v>
      </c>
      <c r="E52" s="3">
        <v>0</v>
      </c>
      <c r="F52" s="3">
        <v>0</v>
      </c>
      <c r="G52" s="2">
        <f t="shared" si="5"/>
        <v>0</v>
      </c>
    </row>
    <row r="53" spans="1:7" ht="12.75">
      <c r="A53" t="s">
        <v>241</v>
      </c>
      <c r="B53" s="2">
        <v>312</v>
      </c>
      <c r="C53" s="2">
        <v>308</v>
      </c>
      <c r="D53" s="2">
        <f t="shared" si="4"/>
        <v>620</v>
      </c>
      <c r="E53" s="3">
        <v>0</v>
      </c>
      <c r="F53" s="3">
        <v>0</v>
      </c>
      <c r="G53" s="2">
        <f t="shared" si="5"/>
        <v>0</v>
      </c>
    </row>
    <row r="54" spans="1:7" ht="12.75">
      <c r="A54" t="s">
        <v>242</v>
      </c>
      <c r="B54" s="2">
        <v>596</v>
      </c>
      <c r="C54" s="2">
        <v>578</v>
      </c>
      <c r="D54" s="2">
        <f t="shared" si="4"/>
        <v>1174</v>
      </c>
      <c r="E54" s="3">
        <v>0</v>
      </c>
      <c r="F54" s="3">
        <v>1</v>
      </c>
      <c r="G54" s="2">
        <f t="shared" si="5"/>
        <v>1</v>
      </c>
    </row>
    <row r="55" spans="1:7" ht="12.75">
      <c r="A55" t="s">
        <v>243</v>
      </c>
      <c r="B55" s="2">
        <v>159</v>
      </c>
      <c r="C55" s="2">
        <v>156</v>
      </c>
      <c r="D55" s="2">
        <f>B55+C55</f>
        <v>315</v>
      </c>
      <c r="E55" s="3">
        <v>0</v>
      </c>
      <c r="F55" s="3">
        <v>0</v>
      </c>
      <c r="G55" s="2">
        <f>E55+F55</f>
        <v>0</v>
      </c>
    </row>
    <row r="56" spans="1:7" ht="12.75">
      <c r="A56" s="11" t="s">
        <v>67</v>
      </c>
      <c r="B56" s="12">
        <f aca="true" t="shared" si="6" ref="B56:G56">SUM(B6:B55)</f>
        <v>24934</v>
      </c>
      <c r="C56" s="12">
        <f t="shared" si="6"/>
        <v>26286</v>
      </c>
      <c r="D56" s="12">
        <f t="shared" si="6"/>
        <v>51220</v>
      </c>
      <c r="E56" s="12">
        <f t="shared" si="6"/>
        <v>50</v>
      </c>
      <c r="F56" s="12">
        <f t="shared" si="6"/>
        <v>66</v>
      </c>
      <c r="G56" s="12">
        <f t="shared" si="6"/>
        <v>116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23">
      <selection activeCell="E6" sqref="E6:F29"/>
    </sheetView>
  </sheetViews>
  <sheetFormatPr defaultColWidth="11.421875" defaultRowHeight="12.75"/>
  <cols>
    <col min="1" max="1" width="24.140625" style="0" customWidth="1"/>
    <col min="2" max="4" width="10.8515625" style="2" customWidth="1"/>
    <col min="5" max="5" width="12.00390625" style="3" customWidth="1"/>
    <col min="6" max="6" width="10.8515625" style="3" customWidth="1"/>
    <col min="7" max="7" width="10.8515625" style="2" customWidth="1"/>
  </cols>
  <sheetData>
    <row r="1" spans="1:7" ht="19.5" customHeight="1">
      <c r="A1" s="13" t="s">
        <v>560</v>
      </c>
      <c r="B1" s="14"/>
      <c r="C1" s="14"/>
      <c r="D1" s="14"/>
      <c r="E1" s="15"/>
      <c r="F1" s="15"/>
      <c r="G1" s="14"/>
    </row>
    <row r="2" spans="1:7" s="74" customFormat="1" ht="19.5" customHeight="1">
      <c r="A2" s="72" t="s">
        <v>567</v>
      </c>
      <c r="B2" s="73"/>
      <c r="C2" s="73"/>
      <c r="D2" s="73"/>
      <c r="E2" s="53"/>
      <c r="F2" s="53"/>
      <c r="G2" s="73"/>
    </row>
    <row r="3" spans="1:7" ht="19.5" customHeight="1">
      <c r="A3" s="16"/>
      <c r="B3" s="17"/>
      <c r="C3" s="17"/>
      <c r="D3" s="17"/>
      <c r="E3" s="53" t="s">
        <v>561</v>
      </c>
      <c r="F3" s="18"/>
      <c r="G3" s="17"/>
    </row>
    <row r="4" spans="1:7" s="1" customFormat="1" ht="12.75">
      <c r="A4" s="1" t="s">
        <v>0</v>
      </c>
      <c r="B4" s="4" t="s">
        <v>1</v>
      </c>
      <c r="C4" s="4" t="s">
        <v>2</v>
      </c>
      <c r="D4" s="4" t="s">
        <v>3</v>
      </c>
      <c r="E4" s="5" t="s">
        <v>1</v>
      </c>
      <c r="F4" s="5" t="s">
        <v>4</v>
      </c>
      <c r="G4" s="5" t="s">
        <v>565</v>
      </c>
    </row>
    <row r="6" spans="1:7" ht="12.75">
      <c r="A6" t="s">
        <v>244</v>
      </c>
      <c r="B6" s="2">
        <v>418</v>
      </c>
      <c r="C6" s="2">
        <v>370</v>
      </c>
      <c r="D6" s="2">
        <f>B6+C6</f>
        <v>788</v>
      </c>
      <c r="E6" s="3">
        <v>3</v>
      </c>
      <c r="F6" s="3">
        <v>3</v>
      </c>
      <c r="G6" s="2">
        <f>E6+F6</f>
        <v>6</v>
      </c>
    </row>
    <row r="7" spans="1:7" ht="12.75">
      <c r="A7" t="s">
        <v>245</v>
      </c>
      <c r="B7" s="2">
        <v>138</v>
      </c>
      <c r="C7" s="2">
        <v>138</v>
      </c>
      <c r="D7" s="2">
        <f aca="true" t="shared" si="0" ref="D7:D22">B7+C7</f>
        <v>276</v>
      </c>
      <c r="E7" s="3">
        <v>1</v>
      </c>
      <c r="F7" s="3">
        <v>2</v>
      </c>
      <c r="G7" s="2">
        <f aca="true" t="shared" si="1" ref="G7:G22">E7+F7</f>
        <v>3</v>
      </c>
    </row>
    <row r="8" spans="1:7" ht="12.75">
      <c r="A8" t="s">
        <v>246</v>
      </c>
      <c r="B8" s="2">
        <v>530</v>
      </c>
      <c r="C8" s="2">
        <v>506</v>
      </c>
      <c r="D8" s="2">
        <f t="shared" si="0"/>
        <v>1036</v>
      </c>
      <c r="E8" s="3">
        <v>2</v>
      </c>
      <c r="F8" s="3">
        <v>0</v>
      </c>
      <c r="G8" s="2">
        <f t="shared" si="1"/>
        <v>2</v>
      </c>
    </row>
    <row r="9" spans="1:7" ht="12.75">
      <c r="A9" t="s">
        <v>247</v>
      </c>
      <c r="B9" s="2">
        <v>3158</v>
      </c>
      <c r="C9" s="2">
        <v>3541</v>
      </c>
      <c r="D9" s="2">
        <f t="shared" si="0"/>
        <v>6699</v>
      </c>
      <c r="E9" s="3">
        <v>17</v>
      </c>
      <c r="F9" s="3">
        <v>16</v>
      </c>
      <c r="G9" s="2">
        <f t="shared" si="1"/>
        <v>33</v>
      </c>
    </row>
    <row r="10" spans="1:7" ht="12.75">
      <c r="A10" t="s">
        <v>248</v>
      </c>
      <c r="B10" s="2">
        <v>210</v>
      </c>
      <c r="C10" s="2">
        <v>217</v>
      </c>
      <c r="D10" s="2">
        <f t="shared" si="0"/>
        <v>427</v>
      </c>
      <c r="E10" s="3">
        <v>1</v>
      </c>
      <c r="F10" s="3">
        <v>2</v>
      </c>
      <c r="G10" s="2">
        <f t="shared" si="1"/>
        <v>3</v>
      </c>
    </row>
    <row r="11" spans="1:7" ht="12.75">
      <c r="A11" t="s">
        <v>249</v>
      </c>
      <c r="B11" s="2">
        <v>3769</v>
      </c>
      <c r="C11" s="2">
        <v>4389</v>
      </c>
      <c r="D11" s="2">
        <f t="shared" si="0"/>
        <v>8158</v>
      </c>
      <c r="E11" s="3">
        <v>21</v>
      </c>
      <c r="F11" s="3">
        <v>24</v>
      </c>
      <c r="G11" s="2">
        <f t="shared" si="1"/>
        <v>45</v>
      </c>
    </row>
    <row r="12" spans="1:7" ht="12.75">
      <c r="A12" t="s">
        <v>250</v>
      </c>
      <c r="B12" s="2">
        <v>797</v>
      </c>
      <c r="C12" s="2">
        <v>840</v>
      </c>
      <c r="D12" s="2">
        <f t="shared" si="0"/>
        <v>1637</v>
      </c>
      <c r="E12" s="3">
        <v>2</v>
      </c>
      <c r="F12" s="3">
        <v>7</v>
      </c>
      <c r="G12" s="2">
        <f t="shared" si="1"/>
        <v>9</v>
      </c>
    </row>
    <row r="13" spans="1:7" ht="12.75">
      <c r="A13" t="s">
        <v>251</v>
      </c>
      <c r="B13" s="2">
        <v>769</v>
      </c>
      <c r="C13" s="2">
        <v>819</v>
      </c>
      <c r="D13" s="2">
        <f t="shared" si="0"/>
        <v>1588</v>
      </c>
      <c r="E13" s="3">
        <v>1</v>
      </c>
      <c r="F13" s="3">
        <v>6</v>
      </c>
      <c r="G13" s="2">
        <f t="shared" si="1"/>
        <v>7</v>
      </c>
    </row>
    <row r="14" spans="1:7" ht="12.75">
      <c r="A14" t="s">
        <v>252</v>
      </c>
      <c r="B14" s="2">
        <v>293</v>
      </c>
      <c r="C14" s="2">
        <v>302</v>
      </c>
      <c r="D14" s="2">
        <f t="shared" si="0"/>
        <v>595</v>
      </c>
      <c r="E14" s="3">
        <v>2</v>
      </c>
      <c r="F14" s="3">
        <v>3</v>
      </c>
      <c r="G14" s="2">
        <f t="shared" si="1"/>
        <v>5</v>
      </c>
    </row>
    <row r="15" spans="1:7" ht="12.75">
      <c r="A15" t="s">
        <v>253</v>
      </c>
      <c r="B15" s="2">
        <v>269</v>
      </c>
      <c r="C15" s="2">
        <v>263</v>
      </c>
      <c r="D15" s="2">
        <f t="shared" si="0"/>
        <v>532</v>
      </c>
      <c r="E15" s="3">
        <v>3</v>
      </c>
      <c r="F15" s="3">
        <v>1</v>
      </c>
      <c r="G15" s="2">
        <f t="shared" si="1"/>
        <v>4</v>
      </c>
    </row>
    <row r="16" spans="1:7" ht="12.75">
      <c r="A16" t="s">
        <v>254</v>
      </c>
      <c r="B16" s="2">
        <v>359</v>
      </c>
      <c r="C16" s="2">
        <v>412</v>
      </c>
      <c r="D16" s="2">
        <f t="shared" si="0"/>
        <v>771</v>
      </c>
      <c r="E16" s="3">
        <v>1</v>
      </c>
      <c r="F16" s="3">
        <v>6</v>
      </c>
      <c r="G16" s="2">
        <f t="shared" si="1"/>
        <v>7</v>
      </c>
    </row>
    <row r="17" spans="1:7" ht="12.75">
      <c r="A17" t="s">
        <v>255</v>
      </c>
      <c r="B17" s="2">
        <v>1048</v>
      </c>
      <c r="C17" s="2">
        <v>1152</v>
      </c>
      <c r="D17" s="2">
        <f t="shared" si="0"/>
        <v>2200</v>
      </c>
      <c r="E17" s="3">
        <v>11</v>
      </c>
      <c r="F17" s="3">
        <v>12</v>
      </c>
      <c r="G17" s="2">
        <f t="shared" si="1"/>
        <v>23</v>
      </c>
    </row>
    <row r="18" spans="1:7" ht="12.75">
      <c r="A18" t="s">
        <v>256</v>
      </c>
      <c r="B18" s="2">
        <v>215</v>
      </c>
      <c r="C18" s="2">
        <v>196</v>
      </c>
      <c r="D18" s="2">
        <f t="shared" si="0"/>
        <v>411</v>
      </c>
      <c r="E18" s="3">
        <v>2</v>
      </c>
      <c r="F18" s="3">
        <v>2</v>
      </c>
      <c r="G18" s="2">
        <f t="shared" si="1"/>
        <v>4</v>
      </c>
    </row>
    <row r="19" spans="1:7" ht="12.75">
      <c r="A19" t="s">
        <v>257</v>
      </c>
      <c r="B19" s="2">
        <v>158</v>
      </c>
      <c r="C19" s="2">
        <v>155</v>
      </c>
      <c r="D19" s="2">
        <f t="shared" si="0"/>
        <v>313</v>
      </c>
      <c r="E19" s="3">
        <v>0</v>
      </c>
      <c r="F19" s="3">
        <v>0</v>
      </c>
      <c r="G19" s="2">
        <f t="shared" si="1"/>
        <v>0</v>
      </c>
    </row>
    <row r="20" spans="1:7" ht="12.75">
      <c r="A20" t="s">
        <v>258</v>
      </c>
      <c r="B20" s="2">
        <v>85</v>
      </c>
      <c r="C20" s="2">
        <v>71</v>
      </c>
      <c r="D20" s="2">
        <f t="shared" si="0"/>
        <v>156</v>
      </c>
      <c r="E20" s="3">
        <v>0</v>
      </c>
      <c r="F20" s="3">
        <v>0</v>
      </c>
      <c r="G20" s="2">
        <f t="shared" si="1"/>
        <v>0</v>
      </c>
    </row>
    <row r="21" spans="1:7" ht="12.75">
      <c r="A21" t="s">
        <v>259</v>
      </c>
      <c r="B21" s="2">
        <v>183</v>
      </c>
      <c r="C21" s="2">
        <v>175</v>
      </c>
      <c r="D21" s="2">
        <f t="shared" si="0"/>
        <v>358</v>
      </c>
      <c r="E21" s="3">
        <v>1</v>
      </c>
      <c r="F21" s="3">
        <v>0</v>
      </c>
      <c r="G21" s="2">
        <f t="shared" si="1"/>
        <v>1</v>
      </c>
    </row>
    <row r="22" spans="1:7" ht="12.75">
      <c r="A22" t="s">
        <v>260</v>
      </c>
      <c r="B22" s="2">
        <v>370</v>
      </c>
      <c r="C22" s="2">
        <v>353</v>
      </c>
      <c r="D22" s="2">
        <f t="shared" si="0"/>
        <v>723</v>
      </c>
      <c r="E22" s="3">
        <v>3</v>
      </c>
      <c r="F22" s="3">
        <v>4</v>
      </c>
      <c r="G22" s="2">
        <f t="shared" si="1"/>
        <v>7</v>
      </c>
    </row>
    <row r="23" spans="1:7" ht="12.75">
      <c r="A23" t="s">
        <v>261</v>
      </c>
      <c r="B23" s="2">
        <v>201</v>
      </c>
      <c r="C23" s="2">
        <v>211</v>
      </c>
      <c r="D23" s="2">
        <f aca="true" t="shared" si="2" ref="D23:D29">B23+C23</f>
        <v>412</v>
      </c>
      <c r="E23" s="3">
        <v>2</v>
      </c>
      <c r="F23" s="3">
        <v>1</v>
      </c>
      <c r="G23" s="2">
        <f aca="true" t="shared" si="3" ref="G23:G29">E23+F23</f>
        <v>3</v>
      </c>
    </row>
    <row r="24" spans="1:7" ht="12.75">
      <c r="A24" t="s">
        <v>262</v>
      </c>
      <c r="B24" s="2">
        <v>492</v>
      </c>
      <c r="C24" s="2">
        <v>479</v>
      </c>
      <c r="D24" s="2">
        <f t="shared" si="2"/>
        <v>971</v>
      </c>
      <c r="E24" s="3">
        <v>3</v>
      </c>
      <c r="F24" s="3">
        <v>4</v>
      </c>
      <c r="G24" s="2">
        <f t="shared" si="3"/>
        <v>7</v>
      </c>
    </row>
    <row r="25" spans="1:7" ht="12.75">
      <c r="A25" t="s">
        <v>263</v>
      </c>
      <c r="B25" s="2">
        <v>456</v>
      </c>
      <c r="C25" s="2">
        <v>464</v>
      </c>
      <c r="D25" s="2">
        <f t="shared" si="2"/>
        <v>920</v>
      </c>
      <c r="E25" s="3">
        <v>2</v>
      </c>
      <c r="F25" s="3">
        <v>3</v>
      </c>
      <c r="G25" s="2">
        <f t="shared" si="3"/>
        <v>5</v>
      </c>
    </row>
    <row r="26" spans="1:7" ht="12.75">
      <c r="A26" t="s">
        <v>264</v>
      </c>
      <c r="B26" s="2">
        <v>148</v>
      </c>
      <c r="C26" s="2">
        <v>143</v>
      </c>
      <c r="D26" s="2">
        <f t="shared" si="2"/>
        <v>291</v>
      </c>
      <c r="E26" s="3">
        <v>1</v>
      </c>
      <c r="F26" s="3">
        <v>1</v>
      </c>
      <c r="G26" s="2">
        <f t="shared" si="3"/>
        <v>2</v>
      </c>
    </row>
    <row r="27" spans="1:7" ht="12.75">
      <c r="A27" t="s">
        <v>265</v>
      </c>
      <c r="B27" s="2">
        <v>585</v>
      </c>
      <c r="C27" s="2">
        <v>656</v>
      </c>
      <c r="D27" s="2">
        <f t="shared" si="2"/>
        <v>1241</v>
      </c>
      <c r="E27" s="3">
        <v>0</v>
      </c>
      <c r="F27" s="3">
        <v>1</v>
      </c>
      <c r="G27" s="2">
        <f t="shared" si="3"/>
        <v>1</v>
      </c>
    </row>
    <row r="28" spans="1:7" ht="12.75">
      <c r="A28" t="s">
        <v>266</v>
      </c>
      <c r="B28" s="2">
        <v>495</v>
      </c>
      <c r="C28" s="2">
        <v>548</v>
      </c>
      <c r="D28" s="2">
        <f t="shared" si="2"/>
        <v>1043</v>
      </c>
      <c r="E28" s="3">
        <v>2</v>
      </c>
      <c r="F28" s="3">
        <v>1</v>
      </c>
      <c r="G28" s="2">
        <f t="shared" si="3"/>
        <v>3</v>
      </c>
    </row>
    <row r="29" spans="1:7" ht="12.75">
      <c r="A29" t="s">
        <v>267</v>
      </c>
      <c r="B29" s="2">
        <v>3014</v>
      </c>
      <c r="C29" s="2">
        <v>3220</v>
      </c>
      <c r="D29" s="2">
        <f t="shared" si="2"/>
        <v>6234</v>
      </c>
      <c r="E29" s="3">
        <v>14</v>
      </c>
      <c r="F29" s="3">
        <v>17</v>
      </c>
      <c r="G29" s="2">
        <f t="shared" si="3"/>
        <v>31</v>
      </c>
    </row>
    <row r="30" spans="1:7" ht="12.75">
      <c r="A30" s="11" t="s">
        <v>67</v>
      </c>
      <c r="B30" s="12">
        <f aca="true" t="shared" si="4" ref="B30:G30">SUM(B6:B29)</f>
        <v>18160</v>
      </c>
      <c r="C30" s="12">
        <f t="shared" si="4"/>
        <v>19620</v>
      </c>
      <c r="D30" s="12">
        <f t="shared" si="4"/>
        <v>37780</v>
      </c>
      <c r="E30" s="12">
        <f t="shared" si="4"/>
        <v>95</v>
      </c>
      <c r="F30" s="12">
        <f t="shared" si="4"/>
        <v>116</v>
      </c>
      <c r="G30" s="12">
        <f t="shared" si="4"/>
        <v>211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7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25.28125" style="0" customWidth="1"/>
    <col min="2" max="4" width="10.8515625" style="2" customWidth="1"/>
    <col min="5" max="5" width="12.28125" style="3" customWidth="1"/>
    <col min="6" max="6" width="10.8515625" style="3" customWidth="1"/>
    <col min="7" max="7" width="10.8515625" style="2" customWidth="1"/>
  </cols>
  <sheetData>
    <row r="1" spans="1:7" ht="19.5" customHeight="1">
      <c r="A1" s="13" t="s">
        <v>560</v>
      </c>
      <c r="B1" s="14"/>
      <c r="C1" s="14"/>
      <c r="D1" s="14"/>
      <c r="E1" s="15"/>
      <c r="F1" s="15"/>
      <c r="G1" s="14"/>
    </row>
    <row r="2" spans="1:7" s="74" customFormat="1" ht="19.5" customHeight="1">
      <c r="A2" s="72" t="s">
        <v>567</v>
      </c>
      <c r="B2" s="73"/>
      <c r="C2" s="73"/>
      <c r="D2" s="73"/>
      <c r="E2" s="53"/>
      <c r="F2" s="53"/>
      <c r="G2" s="73"/>
    </row>
    <row r="3" spans="1:7" ht="19.5" customHeight="1">
      <c r="A3" s="16"/>
      <c r="B3" s="17"/>
      <c r="C3" s="17"/>
      <c r="D3" s="17"/>
      <c r="E3" s="53" t="s">
        <v>561</v>
      </c>
      <c r="F3" s="18"/>
      <c r="G3" s="17"/>
    </row>
    <row r="4" spans="1:7" s="1" customFormat="1" ht="12.75">
      <c r="A4" s="1" t="s">
        <v>0</v>
      </c>
      <c r="B4" s="4" t="s">
        <v>1</v>
      </c>
      <c r="C4" s="4" t="s">
        <v>2</v>
      </c>
      <c r="D4" s="4" t="s">
        <v>3</v>
      </c>
      <c r="E4" s="5" t="s">
        <v>1</v>
      </c>
      <c r="F4" s="5" t="s">
        <v>4</v>
      </c>
      <c r="G4" s="5" t="s">
        <v>565</v>
      </c>
    </row>
    <row r="6" spans="1:7" ht="12.75">
      <c r="A6" t="s">
        <v>268</v>
      </c>
      <c r="B6" s="2">
        <v>416</v>
      </c>
      <c r="C6" s="2">
        <v>435</v>
      </c>
      <c r="D6" s="2">
        <f>B6+C6</f>
        <v>851</v>
      </c>
      <c r="E6" s="3">
        <v>0</v>
      </c>
      <c r="F6" s="3">
        <v>1</v>
      </c>
      <c r="G6" s="2">
        <f>E6+F6</f>
        <v>1</v>
      </c>
    </row>
    <row r="7" spans="1:7" ht="12.75">
      <c r="A7" t="s">
        <v>269</v>
      </c>
      <c r="B7" s="2">
        <v>226</v>
      </c>
      <c r="C7" s="2">
        <v>215</v>
      </c>
      <c r="D7" s="2">
        <f aca="true" t="shared" si="0" ref="D7:D19">B7+C7</f>
        <v>441</v>
      </c>
      <c r="E7" s="3">
        <v>1</v>
      </c>
      <c r="F7" s="3">
        <v>2</v>
      </c>
      <c r="G7" s="2">
        <f aca="true" t="shared" si="1" ref="G7:G19">E7+F7</f>
        <v>3</v>
      </c>
    </row>
    <row r="8" spans="1:7" ht="12.75">
      <c r="A8" t="s">
        <v>270</v>
      </c>
      <c r="B8" s="2">
        <v>68</v>
      </c>
      <c r="C8" s="2">
        <v>62</v>
      </c>
      <c r="D8" s="2">
        <f t="shared" si="0"/>
        <v>130</v>
      </c>
      <c r="E8" s="3">
        <v>0</v>
      </c>
      <c r="F8" s="3">
        <v>0</v>
      </c>
      <c r="G8" s="2">
        <f t="shared" si="1"/>
        <v>0</v>
      </c>
    </row>
    <row r="9" spans="1:7" ht="12.75">
      <c r="A9" t="s">
        <v>271</v>
      </c>
      <c r="B9" s="2">
        <v>575</v>
      </c>
      <c r="C9" s="2">
        <v>582</v>
      </c>
      <c r="D9" s="2">
        <f t="shared" si="0"/>
        <v>1157</v>
      </c>
      <c r="E9" s="3">
        <v>3</v>
      </c>
      <c r="F9" s="3">
        <v>1</v>
      </c>
      <c r="G9" s="2">
        <f t="shared" si="1"/>
        <v>4</v>
      </c>
    </row>
    <row r="10" spans="1:7" ht="12.75">
      <c r="A10" t="s">
        <v>272</v>
      </c>
      <c r="B10" s="2">
        <v>377</v>
      </c>
      <c r="C10" s="2">
        <v>398</v>
      </c>
      <c r="D10" s="2">
        <f t="shared" si="0"/>
        <v>775</v>
      </c>
      <c r="E10" s="3">
        <v>3</v>
      </c>
      <c r="F10" s="3">
        <v>2</v>
      </c>
      <c r="G10" s="2">
        <f t="shared" si="1"/>
        <v>5</v>
      </c>
    </row>
    <row r="11" spans="1:7" ht="12.75">
      <c r="A11" t="s">
        <v>273</v>
      </c>
      <c r="B11" s="2">
        <v>298</v>
      </c>
      <c r="C11" s="2">
        <v>261</v>
      </c>
      <c r="D11" s="2">
        <f t="shared" si="0"/>
        <v>559</v>
      </c>
      <c r="E11" s="3">
        <v>1</v>
      </c>
      <c r="F11" s="3">
        <v>3</v>
      </c>
      <c r="G11" s="2">
        <f t="shared" si="1"/>
        <v>4</v>
      </c>
    </row>
    <row r="12" spans="1:7" ht="12.75">
      <c r="A12" t="s">
        <v>274</v>
      </c>
      <c r="B12" s="2">
        <v>4437</v>
      </c>
      <c r="C12" s="2">
        <v>5333</v>
      </c>
      <c r="D12" s="2">
        <f t="shared" si="0"/>
        <v>9770</v>
      </c>
      <c r="E12" s="3">
        <v>3</v>
      </c>
      <c r="F12" s="3">
        <v>1</v>
      </c>
      <c r="G12" s="2">
        <f t="shared" si="1"/>
        <v>4</v>
      </c>
    </row>
    <row r="13" spans="1:7" ht="12.75">
      <c r="A13" t="s">
        <v>275</v>
      </c>
      <c r="B13" s="2">
        <v>579</v>
      </c>
      <c r="C13" s="2">
        <v>641</v>
      </c>
      <c r="D13" s="2">
        <f t="shared" si="0"/>
        <v>1220</v>
      </c>
      <c r="E13" s="3">
        <v>0</v>
      </c>
      <c r="F13" s="3">
        <v>1</v>
      </c>
      <c r="G13" s="2">
        <f t="shared" si="1"/>
        <v>1</v>
      </c>
    </row>
    <row r="14" spans="1:7" ht="12.75">
      <c r="A14" t="s">
        <v>276</v>
      </c>
      <c r="B14" s="2">
        <v>264</v>
      </c>
      <c r="C14" s="2">
        <v>232</v>
      </c>
      <c r="D14" s="2">
        <f t="shared" si="0"/>
        <v>496</v>
      </c>
      <c r="E14" s="3">
        <v>2</v>
      </c>
      <c r="F14" s="3">
        <v>2</v>
      </c>
      <c r="G14" s="2">
        <f t="shared" si="1"/>
        <v>4</v>
      </c>
    </row>
    <row r="15" spans="1:7" ht="12.75">
      <c r="A15" t="s">
        <v>277</v>
      </c>
      <c r="B15" s="2">
        <v>305</v>
      </c>
      <c r="C15" s="2">
        <v>321</v>
      </c>
      <c r="D15" s="2">
        <f t="shared" si="0"/>
        <v>626</v>
      </c>
      <c r="E15" s="3">
        <v>1</v>
      </c>
      <c r="F15" s="3">
        <v>1</v>
      </c>
      <c r="G15" s="2">
        <f t="shared" si="1"/>
        <v>2</v>
      </c>
    </row>
    <row r="16" spans="1:7" ht="12.75">
      <c r="A16" t="s">
        <v>278</v>
      </c>
      <c r="B16" s="2">
        <v>421</v>
      </c>
      <c r="C16" s="2">
        <v>454</v>
      </c>
      <c r="D16" s="2">
        <f t="shared" si="0"/>
        <v>875</v>
      </c>
      <c r="E16" s="3">
        <v>3</v>
      </c>
      <c r="F16" s="3">
        <v>3</v>
      </c>
      <c r="G16" s="2">
        <f t="shared" si="1"/>
        <v>6</v>
      </c>
    </row>
    <row r="17" spans="1:7" ht="12.75">
      <c r="A17" t="s">
        <v>279</v>
      </c>
      <c r="B17" s="2">
        <v>543</v>
      </c>
      <c r="C17" s="2">
        <v>527</v>
      </c>
      <c r="D17" s="2">
        <f t="shared" si="0"/>
        <v>1070</v>
      </c>
      <c r="E17" s="3">
        <v>2</v>
      </c>
      <c r="F17" s="3">
        <v>2</v>
      </c>
      <c r="G17" s="2">
        <f t="shared" si="1"/>
        <v>4</v>
      </c>
    </row>
    <row r="18" spans="1:7" ht="12.75">
      <c r="A18" t="s">
        <v>280</v>
      </c>
      <c r="B18" s="2">
        <v>506</v>
      </c>
      <c r="C18" s="2">
        <v>504</v>
      </c>
      <c r="D18" s="2">
        <f t="shared" si="0"/>
        <v>1010</v>
      </c>
      <c r="E18" s="3">
        <v>6</v>
      </c>
      <c r="F18" s="3">
        <v>2</v>
      </c>
      <c r="G18" s="2">
        <f t="shared" si="1"/>
        <v>8</v>
      </c>
    </row>
    <row r="19" spans="1:7" ht="12.75">
      <c r="A19" t="s">
        <v>281</v>
      </c>
      <c r="B19" s="2">
        <v>1856</v>
      </c>
      <c r="C19" s="2">
        <v>1917</v>
      </c>
      <c r="D19" s="2">
        <f t="shared" si="0"/>
        <v>3773</v>
      </c>
      <c r="E19" s="3">
        <v>11</v>
      </c>
      <c r="F19" s="3">
        <v>4</v>
      </c>
      <c r="G19" s="2">
        <f t="shared" si="1"/>
        <v>15</v>
      </c>
    </row>
    <row r="20" spans="1:7" ht="12.75">
      <c r="A20" s="11" t="s">
        <v>67</v>
      </c>
      <c r="B20" s="12">
        <f aca="true" t="shared" si="2" ref="B20:G20">SUM(B6:B19)</f>
        <v>10871</v>
      </c>
      <c r="C20" s="12">
        <f t="shared" si="2"/>
        <v>11882</v>
      </c>
      <c r="D20" s="12">
        <f t="shared" si="2"/>
        <v>22753</v>
      </c>
      <c r="E20" s="12">
        <f t="shared" si="2"/>
        <v>36</v>
      </c>
      <c r="F20" s="12">
        <f t="shared" si="2"/>
        <v>25</v>
      </c>
      <c r="G20" s="12">
        <f t="shared" si="2"/>
        <v>61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31">
      <selection activeCell="F54" sqref="F54"/>
    </sheetView>
  </sheetViews>
  <sheetFormatPr defaultColWidth="11.421875" defaultRowHeight="12.75"/>
  <cols>
    <col min="1" max="1" width="24.140625" style="0" customWidth="1"/>
    <col min="2" max="4" width="10.8515625" style="2" customWidth="1"/>
    <col min="5" max="5" width="11.8515625" style="3" customWidth="1"/>
    <col min="6" max="6" width="10.8515625" style="3" customWidth="1"/>
    <col min="7" max="7" width="10.8515625" style="2" customWidth="1"/>
  </cols>
  <sheetData>
    <row r="1" spans="1:7" ht="19.5" customHeight="1">
      <c r="A1" s="13" t="s">
        <v>560</v>
      </c>
      <c r="B1" s="14"/>
      <c r="C1" s="14"/>
      <c r="D1" s="14"/>
      <c r="E1" s="15"/>
      <c r="F1" s="15"/>
      <c r="G1" s="14"/>
    </row>
    <row r="2" spans="1:7" s="74" customFormat="1" ht="19.5" customHeight="1">
      <c r="A2" s="72" t="s">
        <v>567</v>
      </c>
      <c r="B2" s="73"/>
      <c r="C2" s="73"/>
      <c r="D2" s="73"/>
      <c r="E2" s="53"/>
      <c r="F2" s="53"/>
      <c r="G2" s="73"/>
    </row>
    <row r="3" spans="1:7" ht="19.5" customHeight="1">
      <c r="A3" s="16"/>
      <c r="B3" s="17"/>
      <c r="C3" s="17"/>
      <c r="D3" s="17"/>
      <c r="E3" s="53" t="s">
        <v>561</v>
      </c>
      <c r="F3" s="18"/>
      <c r="G3" s="17"/>
    </row>
    <row r="4" spans="1:7" s="1" customFormat="1" ht="12.75">
      <c r="A4" s="1" t="s">
        <v>0</v>
      </c>
      <c r="B4" s="4" t="s">
        <v>1</v>
      </c>
      <c r="C4" s="4" t="s">
        <v>2</v>
      </c>
      <c r="D4" s="4" t="s">
        <v>3</v>
      </c>
      <c r="E4" s="5" t="s">
        <v>1</v>
      </c>
      <c r="F4" s="5" t="s">
        <v>4</v>
      </c>
      <c r="G4" s="5" t="s">
        <v>565</v>
      </c>
    </row>
    <row r="6" spans="1:7" ht="12.75">
      <c r="A6" t="s">
        <v>282</v>
      </c>
      <c r="B6" s="2">
        <v>532</v>
      </c>
      <c r="C6" s="2">
        <v>523</v>
      </c>
      <c r="D6" s="2">
        <f>B6+C6</f>
        <v>1055</v>
      </c>
      <c r="E6" s="3">
        <v>4</v>
      </c>
      <c r="F6" s="3">
        <v>4</v>
      </c>
      <c r="G6" s="2">
        <f>E6+F6</f>
        <v>8</v>
      </c>
    </row>
    <row r="7" spans="1:7" ht="12.75">
      <c r="A7" t="s">
        <v>283</v>
      </c>
      <c r="B7" s="2">
        <v>391</v>
      </c>
      <c r="C7" s="2">
        <v>436</v>
      </c>
      <c r="D7" s="2">
        <f aca="true" t="shared" si="0" ref="D7:D22">B7+C7</f>
        <v>827</v>
      </c>
      <c r="E7" s="3">
        <v>2</v>
      </c>
      <c r="F7" s="3">
        <v>1</v>
      </c>
      <c r="G7" s="2">
        <f aca="true" t="shared" si="1" ref="G7:G22">E7+F7</f>
        <v>3</v>
      </c>
    </row>
    <row r="8" spans="1:7" ht="12.75">
      <c r="A8" t="s">
        <v>284</v>
      </c>
      <c r="B8" s="2">
        <v>220</v>
      </c>
      <c r="C8" s="2">
        <v>240</v>
      </c>
      <c r="D8" s="2">
        <f t="shared" si="0"/>
        <v>460</v>
      </c>
      <c r="E8" s="3">
        <v>7</v>
      </c>
      <c r="F8" s="3">
        <v>5</v>
      </c>
      <c r="G8" s="2">
        <f t="shared" si="1"/>
        <v>12</v>
      </c>
    </row>
    <row r="9" spans="1:7" ht="12.75">
      <c r="A9" t="s">
        <v>285</v>
      </c>
      <c r="B9" s="2">
        <v>78</v>
      </c>
      <c r="C9" s="2">
        <v>75</v>
      </c>
      <c r="D9" s="2">
        <f t="shared" si="0"/>
        <v>153</v>
      </c>
      <c r="E9" s="3">
        <v>1</v>
      </c>
      <c r="F9" s="3">
        <v>0</v>
      </c>
      <c r="G9" s="2">
        <f t="shared" si="1"/>
        <v>1</v>
      </c>
    </row>
    <row r="10" spans="1:7" ht="12.75">
      <c r="A10" t="s">
        <v>286</v>
      </c>
      <c r="B10" s="2">
        <v>405</v>
      </c>
      <c r="C10" s="2">
        <v>461</v>
      </c>
      <c r="D10" s="2">
        <f t="shared" si="0"/>
        <v>866</v>
      </c>
      <c r="E10" s="3">
        <v>1</v>
      </c>
      <c r="F10" s="3">
        <v>1</v>
      </c>
      <c r="G10" s="2">
        <f t="shared" si="1"/>
        <v>2</v>
      </c>
    </row>
    <row r="11" spans="1:7" ht="12.75">
      <c r="A11" t="s">
        <v>287</v>
      </c>
      <c r="B11" s="2">
        <v>329</v>
      </c>
      <c r="C11" s="2">
        <v>311</v>
      </c>
      <c r="D11" s="2">
        <f t="shared" si="0"/>
        <v>640</v>
      </c>
      <c r="E11" s="3">
        <v>2</v>
      </c>
      <c r="F11" s="3">
        <v>1</v>
      </c>
      <c r="G11" s="2">
        <f t="shared" si="1"/>
        <v>3</v>
      </c>
    </row>
    <row r="12" spans="1:7" ht="12.75">
      <c r="A12" t="s">
        <v>288</v>
      </c>
      <c r="B12" s="2">
        <v>490</v>
      </c>
      <c r="C12" s="2">
        <v>501</v>
      </c>
      <c r="D12" s="2">
        <f t="shared" si="0"/>
        <v>991</v>
      </c>
      <c r="E12" s="3">
        <v>2</v>
      </c>
      <c r="F12" s="3">
        <v>3</v>
      </c>
      <c r="G12" s="2">
        <f t="shared" si="1"/>
        <v>5</v>
      </c>
    </row>
    <row r="13" spans="1:7" ht="12.75">
      <c r="A13" t="s">
        <v>289</v>
      </c>
      <c r="B13" s="2">
        <v>395</v>
      </c>
      <c r="C13" s="2">
        <v>411</v>
      </c>
      <c r="D13" s="2">
        <f t="shared" si="0"/>
        <v>806</v>
      </c>
      <c r="E13" s="3">
        <v>0</v>
      </c>
      <c r="F13" s="3">
        <v>2</v>
      </c>
      <c r="G13" s="2">
        <f t="shared" si="1"/>
        <v>2</v>
      </c>
    </row>
    <row r="14" spans="1:7" ht="12.75">
      <c r="A14" t="s">
        <v>290</v>
      </c>
      <c r="B14" s="2">
        <v>1161</v>
      </c>
      <c r="C14" s="2">
        <v>1136</v>
      </c>
      <c r="D14" s="2">
        <f t="shared" si="0"/>
        <v>2297</v>
      </c>
      <c r="E14" s="3">
        <v>13</v>
      </c>
      <c r="F14" s="3">
        <v>14</v>
      </c>
      <c r="G14" s="2">
        <f t="shared" si="1"/>
        <v>27</v>
      </c>
    </row>
    <row r="15" spans="1:7" ht="12.75">
      <c r="A15" t="s">
        <v>291</v>
      </c>
      <c r="B15" s="2">
        <v>527</v>
      </c>
      <c r="C15" s="2">
        <v>518</v>
      </c>
      <c r="D15" s="2">
        <f t="shared" si="0"/>
        <v>1045</v>
      </c>
      <c r="E15" s="3">
        <v>8</v>
      </c>
      <c r="F15" s="3">
        <v>3</v>
      </c>
      <c r="G15" s="2">
        <f t="shared" si="1"/>
        <v>11</v>
      </c>
    </row>
    <row r="16" spans="1:7" ht="12.75">
      <c r="A16" t="s">
        <v>292</v>
      </c>
      <c r="B16" s="2">
        <v>497</v>
      </c>
      <c r="C16" s="2">
        <v>576</v>
      </c>
      <c r="D16" s="2">
        <f t="shared" si="0"/>
        <v>1073</v>
      </c>
      <c r="E16" s="3">
        <v>4</v>
      </c>
      <c r="F16" s="3">
        <v>2</v>
      </c>
      <c r="G16" s="2">
        <f t="shared" si="1"/>
        <v>6</v>
      </c>
    </row>
    <row r="17" spans="1:7" ht="12.75">
      <c r="A17" t="s">
        <v>293</v>
      </c>
      <c r="B17" s="2">
        <v>651</v>
      </c>
      <c r="C17" s="2">
        <v>655</v>
      </c>
      <c r="D17" s="2">
        <f t="shared" si="0"/>
        <v>1306</v>
      </c>
      <c r="E17" s="3">
        <v>5</v>
      </c>
      <c r="F17" s="3">
        <v>3</v>
      </c>
      <c r="G17" s="2">
        <f t="shared" si="1"/>
        <v>8</v>
      </c>
    </row>
    <row r="18" spans="1:7" ht="12.75">
      <c r="A18" t="s">
        <v>294</v>
      </c>
      <c r="B18" s="2">
        <v>851</v>
      </c>
      <c r="C18" s="2">
        <v>927</v>
      </c>
      <c r="D18" s="2">
        <f t="shared" si="0"/>
        <v>1778</v>
      </c>
      <c r="E18" s="3">
        <v>4</v>
      </c>
      <c r="F18" s="3">
        <v>7</v>
      </c>
      <c r="G18" s="2">
        <f t="shared" si="1"/>
        <v>11</v>
      </c>
    </row>
    <row r="19" spans="1:7" ht="12.75">
      <c r="A19" t="s">
        <v>295</v>
      </c>
      <c r="B19" s="2">
        <v>112</v>
      </c>
      <c r="C19" s="2">
        <v>120</v>
      </c>
      <c r="D19" s="2">
        <f t="shared" si="0"/>
        <v>232</v>
      </c>
      <c r="E19" s="3">
        <v>0</v>
      </c>
      <c r="F19" s="3">
        <v>0</v>
      </c>
      <c r="G19" s="2">
        <f t="shared" si="1"/>
        <v>0</v>
      </c>
    </row>
    <row r="20" spans="1:7" ht="12.75">
      <c r="A20" t="s">
        <v>296</v>
      </c>
      <c r="B20" s="2">
        <v>627</v>
      </c>
      <c r="C20" s="2">
        <v>660</v>
      </c>
      <c r="D20" s="2">
        <f t="shared" si="0"/>
        <v>1287</v>
      </c>
      <c r="E20" s="3">
        <v>2</v>
      </c>
      <c r="F20" s="3">
        <v>1</v>
      </c>
      <c r="G20" s="2">
        <f t="shared" si="1"/>
        <v>3</v>
      </c>
    </row>
    <row r="21" spans="1:7" ht="12.75">
      <c r="A21" t="s">
        <v>297</v>
      </c>
      <c r="B21" s="2">
        <v>726</v>
      </c>
      <c r="C21" s="2">
        <v>686</v>
      </c>
      <c r="D21" s="2">
        <f t="shared" si="0"/>
        <v>1412</v>
      </c>
      <c r="E21" s="3">
        <v>5</v>
      </c>
      <c r="F21" s="3">
        <v>4</v>
      </c>
      <c r="G21" s="2">
        <f t="shared" si="1"/>
        <v>9</v>
      </c>
    </row>
    <row r="22" spans="1:7" ht="12.75">
      <c r="A22" t="s">
        <v>298</v>
      </c>
      <c r="B22" s="2">
        <v>503</v>
      </c>
      <c r="C22" s="2">
        <v>529</v>
      </c>
      <c r="D22" s="2">
        <f t="shared" si="0"/>
        <v>1032</v>
      </c>
      <c r="E22" s="3">
        <v>1</v>
      </c>
      <c r="F22" s="3">
        <v>1</v>
      </c>
      <c r="G22" s="2">
        <f t="shared" si="1"/>
        <v>2</v>
      </c>
    </row>
    <row r="23" spans="1:7" ht="12.75">
      <c r="A23" t="s">
        <v>299</v>
      </c>
      <c r="B23" s="2">
        <v>911</v>
      </c>
      <c r="C23" s="2">
        <v>976</v>
      </c>
      <c r="D23" s="2">
        <f aca="true" t="shared" si="2" ref="D23:D38">B23+C23</f>
        <v>1887</v>
      </c>
      <c r="E23" s="3">
        <v>6</v>
      </c>
      <c r="F23" s="3">
        <v>9</v>
      </c>
      <c r="G23" s="2">
        <f aca="true" t="shared" si="3" ref="G23:G38">E23+F23</f>
        <v>15</v>
      </c>
    </row>
    <row r="24" spans="1:7" ht="12.75">
      <c r="A24" t="s">
        <v>300</v>
      </c>
      <c r="B24" s="2">
        <v>462</v>
      </c>
      <c r="C24" s="2">
        <v>498</v>
      </c>
      <c r="D24" s="2">
        <f t="shared" si="2"/>
        <v>960</v>
      </c>
      <c r="E24" s="3">
        <v>1</v>
      </c>
      <c r="F24" s="3">
        <v>4</v>
      </c>
      <c r="G24" s="2">
        <f t="shared" si="3"/>
        <v>5</v>
      </c>
    </row>
    <row r="25" spans="1:7" ht="12.75">
      <c r="A25" t="s">
        <v>301</v>
      </c>
      <c r="B25" s="2">
        <v>425</v>
      </c>
      <c r="C25" s="2">
        <v>428</v>
      </c>
      <c r="D25" s="2">
        <f t="shared" si="2"/>
        <v>853</v>
      </c>
      <c r="E25" s="3">
        <v>6</v>
      </c>
      <c r="F25" s="3">
        <v>1</v>
      </c>
      <c r="G25" s="2">
        <f t="shared" si="3"/>
        <v>7</v>
      </c>
    </row>
    <row r="26" spans="1:7" ht="12.75">
      <c r="A26" t="s">
        <v>302</v>
      </c>
      <c r="B26" s="2">
        <v>712</v>
      </c>
      <c r="C26" s="2">
        <v>752</v>
      </c>
      <c r="D26" s="2">
        <f t="shared" si="2"/>
        <v>1464</v>
      </c>
      <c r="E26" s="3">
        <v>3</v>
      </c>
      <c r="F26" s="3">
        <v>3</v>
      </c>
      <c r="G26" s="2">
        <f t="shared" si="3"/>
        <v>6</v>
      </c>
    </row>
    <row r="27" spans="1:7" ht="12.75">
      <c r="A27" t="s">
        <v>303</v>
      </c>
      <c r="B27" s="2">
        <v>2418</v>
      </c>
      <c r="C27" s="2">
        <v>2954</v>
      </c>
      <c r="D27" s="2">
        <f t="shared" si="2"/>
        <v>5372</v>
      </c>
      <c r="E27" s="3">
        <v>32</v>
      </c>
      <c r="F27" s="3">
        <v>28</v>
      </c>
      <c r="G27" s="2">
        <f t="shared" si="3"/>
        <v>60</v>
      </c>
    </row>
    <row r="28" spans="1:7" ht="12.75">
      <c r="A28" t="s">
        <v>304</v>
      </c>
      <c r="B28" s="2">
        <v>207</v>
      </c>
      <c r="C28" s="2">
        <v>241</v>
      </c>
      <c r="D28" s="2">
        <f t="shared" si="2"/>
        <v>448</v>
      </c>
      <c r="E28" s="3">
        <v>0</v>
      </c>
      <c r="F28" s="3">
        <v>0</v>
      </c>
      <c r="G28" s="2">
        <f t="shared" si="3"/>
        <v>0</v>
      </c>
    </row>
    <row r="29" spans="1:7" ht="12.75">
      <c r="A29" t="s">
        <v>305</v>
      </c>
      <c r="B29" s="2">
        <v>905</v>
      </c>
      <c r="C29" s="2">
        <v>892</v>
      </c>
      <c r="D29" s="2">
        <f t="shared" si="2"/>
        <v>1797</v>
      </c>
      <c r="E29" s="3">
        <v>8</v>
      </c>
      <c r="F29" s="3">
        <v>5</v>
      </c>
      <c r="G29" s="2">
        <f t="shared" si="3"/>
        <v>13</v>
      </c>
    </row>
    <row r="30" spans="1:7" ht="12.75">
      <c r="A30" t="s">
        <v>306</v>
      </c>
      <c r="B30" s="2">
        <v>278</v>
      </c>
      <c r="C30" s="2">
        <v>304</v>
      </c>
      <c r="D30" s="2">
        <f t="shared" si="2"/>
        <v>582</v>
      </c>
      <c r="E30" s="3">
        <v>1</v>
      </c>
      <c r="F30" s="3">
        <v>2</v>
      </c>
      <c r="G30" s="2">
        <f t="shared" si="3"/>
        <v>3</v>
      </c>
    </row>
    <row r="31" spans="1:7" ht="12.75">
      <c r="A31" t="s">
        <v>307</v>
      </c>
      <c r="B31" s="2">
        <v>516</v>
      </c>
      <c r="C31" s="2">
        <v>549</v>
      </c>
      <c r="D31" s="2">
        <f t="shared" si="2"/>
        <v>1065</v>
      </c>
      <c r="E31" s="3">
        <v>0</v>
      </c>
      <c r="F31" s="3">
        <v>3</v>
      </c>
      <c r="G31" s="2">
        <f t="shared" si="3"/>
        <v>3</v>
      </c>
    </row>
    <row r="32" spans="1:7" ht="12.75">
      <c r="A32" t="s">
        <v>308</v>
      </c>
      <c r="B32" s="2">
        <v>556</v>
      </c>
      <c r="C32" s="2">
        <v>555</v>
      </c>
      <c r="D32" s="2">
        <f t="shared" si="2"/>
        <v>1111</v>
      </c>
      <c r="E32" s="3">
        <v>0</v>
      </c>
      <c r="F32" s="3">
        <v>0</v>
      </c>
      <c r="G32" s="2">
        <f t="shared" si="3"/>
        <v>0</v>
      </c>
    </row>
    <row r="33" spans="1:7" ht="12.75">
      <c r="A33" t="s">
        <v>309</v>
      </c>
      <c r="B33" s="2">
        <v>145</v>
      </c>
      <c r="C33" s="2">
        <v>159</v>
      </c>
      <c r="D33" s="2">
        <f t="shared" si="2"/>
        <v>304</v>
      </c>
      <c r="E33" s="3">
        <v>6</v>
      </c>
      <c r="F33" s="3">
        <v>2</v>
      </c>
      <c r="G33" s="2">
        <f t="shared" si="3"/>
        <v>8</v>
      </c>
    </row>
    <row r="34" spans="1:7" ht="12.75">
      <c r="A34" t="s">
        <v>310</v>
      </c>
      <c r="B34" s="2">
        <v>162</v>
      </c>
      <c r="C34" s="2">
        <v>178</v>
      </c>
      <c r="D34" s="2">
        <f t="shared" si="2"/>
        <v>340</v>
      </c>
      <c r="E34" s="3">
        <v>1</v>
      </c>
      <c r="F34" s="3">
        <v>2</v>
      </c>
      <c r="G34" s="2">
        <f t="shared" si="3"/>
        <v>3</v>
      </c>
    </row>
    <row r="35" spans="1:7" ht="12.75">
      <c r="A35" t="s">
        <v>311</v>
      </c>
      <c r="B35" s="2">
        <v>718</v>
      </c>
      <c r="C35" s="2">
        <v>689</v>
      </c>
      <c r="D35" s="2">
        <f t="shared" si="2"/>
        <v>1407</v>
      </c>
      <c r="E35" s="3">
        <v>7</v>
      </c>
      <c r="F35" s="3">
        <v>3</v>
      </c>
      <c r="G35" s="2">
        <f t="shared" si="3"/>
        <v>10</v>
      </c>
    </row>
    <row r="36" spans="1:7" ht="12.75">
      <c r="A36" t="s">
        <v>312</v>
      </c>
      <c r="B36" s="2">
        <v>409</v>
      </c>
      <c r="C36" s="2">
        <v>452</v>
      </c>
      <c r="D36" s="2">
        <f t="shared" si="2"/>
        <v>861</v>
      </c>
      <c r="E36" s="3">
        <v>0</v>
      </c>
      <c r="F36" s="3">
        <v>1</v>
      </c>
      <c r="G36" s="2">
        <f t="shared" si="3"/>
        <v>1</v>
      </c>
    </row>
    <row r="37" spans="1:7" ht="12.75">
      <c r="A37" t="s">
        <v>313</v>
      </c>
      <c r="B37" s="2">
        <v>797</v>
      </c>
      <c r="C37" s="2">
        <v>814</v>
      </c>
      <c r="D37" s="2">
        <f t="shared" si="2"/>
        <v>1611</v>
      </c>
      <c r="E37" s="3">
        <v>6</v>
      </c>
      <c r="F37" s="3">
        <v>3</v>
      </c>
      <c r="G37" s="2">
        <f t="shared" si="3"/>
        <v>9</v>
      </c>
    </row>
    <row r="38" spans="1:7" ht="12.75">
      <c r="A38" t="s">
        <v>314</v>
      </c>
      <c r="B38" s="2">
        <v>771</v>
      </c>
      <c r="C38" s="2">
        <v>816</v>
      </c>
      <c r="D38" s="2">
        <f t="shared" si="2"/>
        <v>1587</v>
      </c>
      <c r="E38" s="3">
        <v>3</v>
      </c>
      <c r="F38" s="3">
        <v>5</v>
      </c>
      <c r="G38" s="2">
        <f t="shared" si="3"/>
        <v>8</v>
      </c>
    </row>
    <row r="39" spans="1:7" ht="12.75">
      <c r="A39" t="s">
        <v>315</v>
      </c>
      <c r="B39" s="2">
        <v>424</v>
      </c>
      <c r="C39" s="2">
        <v>413</v>
      </c>
      <c r="D39" s="2">
        <f aca="true" t="shared" si="4" ref="D39:D53">B39+C39</f>
        <v>837</v>
      </c>
      <c r="E39" s="3">
        <v>1</v>
      </c>
      <c r="F39" s="3">
        <v>3</v>
      </c>
      <c r="G39" s="2">
        <f aca="true" t="shared" si="5" ref="G39:G53">E39+F39</f>
        <v>4</v>
      </c>
    </row>
    <row r="40" spans="1:7" ht="12.75">
      <c r="A40" t="s">
        <v>316</v>
      </c>
      <c r="B40" s="2">
        <v>276</v>
      </c>
      <c r="C40" s="2">
        <v>294</v>
      </c>
      <c r="D40" s="2">
        <f t="shared" si="4"/>
        <v>570</v>
      </c>
      <c r="E40" s="3">
        <v>2</v>
      </c>
      <c r="F40" s="3">
        <v>5</v>
      </c>
      <c r="G40" s="2">
        <f t="shared" si="5"/>
        <v>7</v>
      </c>
    </row>
    <row r="41" spans="1:7" ht="12.75">
      <c r="A41" t="s">
        <v>317</v>
      </c>
      <c r="B41" s="2">
        <v>674</v>
      </c>
      <c r="C41" s="2">
        <v>703</v>
      </c>
      <c r="D41" s="2">
        <f t="shared" si="4"/>
        <v>1377</v>
      </c>
      <c r="E41" s="3">
        <v>0</v>
      </c>
      <c r="F41" s="3">
        <v>0</v>
      </c>
      <c r="G41" s="2">
        <f t="shared" si="5"/>
        <v>0</v>
      </c>
    </row>
    <row r="42" spans="1:7" ht="12.75">
      <c r="A42" t="s">
        <v>318</v>
      </c>
      <c r="B42" s="2">
        <v>459</v>
      </c>
      <c r="C42" s="2">
        <v>440</v>
      </c>
      <c r="D42" s="2">
        <f t="shared" si="4"/>
        <v>899</v>
      </c>
      <c r="E42" s="3">
        <v>1</v>
      </c>
      <c r="F42" s="3">
        <v>2</v>
      </c>
      <c r="G42" s="2">
        <f t="shared" si="5"/>
        <v>3</v>
      </c>
    </row>
    <row r="43" spans="1:7" ht="12.75">
      <c r="A43" t="s">
        <v>319</v>
      </c>
      <c r="B43" s="2">
        <v>388</v>
      </c>
      <c r="C43" s="2">
        <v>383</v>
      </c>
      <c r="D43" s="2">
        <f t="shared" si="4"/>
        <v>771</v>
      </c>
      <c r="E43" s="3">
        <v>4</v>
      </c>
      <c r="F43" s="3">
        <v>4</v>
      </c>
      <c r="G43" s="2">
        <f t="shared" si="5"/>
        <v>8</v>
      </c>
    </row>
    <row r="44" spans="1:7" ht="12.75">
      <c r="A44" t="s">
        <v>320</v>
      </c>
      <c r="B44" s="2">
        <v>373</v>
      </c>
      <c r="C44" s="2">
        <v>376</v>
      </c>
      <c r="D44" s="2">
        <f t="shared" si="4"/>
        <v>749</v>
      </c>
      <c r="E44" s="3">
        <v>4</v>
      </c>
      <c r="F44" s="3">
        <v>4</v>
      </c>
      <c r="G44" s="2">
        <f t="shared" si="5"/>
        <v>8</v>
      </c>
    </row>
    <row r="45" spans="1:7" ht="12.75">
      <c r="A45" t="s">
        <v>321</v>
      </c>
      <c r="B45" s="2">
        <v>527</v>
      </c>
      <c r="C45" s="2">
        <v>532</v>
      </c>
      <c r="D45" s="2">
        <f t="shared" si="4"/>
        <v>1059</v>
      </c>
      <c r="E45" s="3">
        <v>6</v>
      </c>
      <c r="F45" s="3">
        <v>4</v>
      </c>
      <c r="G45" s="2">
        <f t="shared" si="5"/>
        <v>10</v>
      </c>
    </row>
    <row r="46" spans="1:7" ht="12.75">
      <c r="A46" t="s">
        <v>322</v>
      </c>
      <c r="B46" s="2">
        <v>615</v>
      </c>
      <c r="C46" s="2">
        <v>675</v>
      </c>
      <c r="D46" s="2">
        <f t="shared" si="4"/>
        <v>1290</v>
      </c>
      <c r="E46" s="3">
        <v>3</v>
      </c>
      <c r="F46" s="3">
        <v>6</v>
      </c>
      <c r="G46" s="2">
        <f t="shared" si="5"/>
        <v>9</v>
      </c>
    </row>
    <row r="47" spans="1:7" ht="12.75">
      <c r="A47" t="s">
        <v>323</v>
      </c>
      <c r="B47" s="2">
        <v>67</v>
      </c>
      <c r="C47" s="2">
        <v>61</v>
      </c>
      <c r="D47" s="2">
        <f t="shared" si="4"/>
        <v>128</v>
      </c>
      <c r="E47" s="3">
        <v>2</v>
      </c>
      <c r="F47" s="3">
        <v>3</v>
      </c>
      <c r="G47" s="2">
        <f t="shared" si="5"/>
        <v>5</v>
      </c>
    </row>
    <row r="48" spans="1:7" ht="12.75">
      <c r="A48" t="s">
        <v>324</v>
      </c>
      <c r="B48" s="2">
        <v>1085</v>
      </c>
      <c r="C48" s="2">
        <v>1134</v>
      </c>
      <c r="D48" s="2">
        <f t="shared" si="4"/>
        <v>2219</v>
      </c>
      <c r="E48" s="3">
        <v>8</v>
      </c>
      <c r="F48" s="3">
        <v>9</v>
      </c>
      <c r="G48" s="2">
        <f t="shared" si="5"/>
        <v>17</v>
      </c>
    </row>
    <row r="49" spans="1:7" ht="12.75">
      <c r="A49" t="s">
        <v>325</v>
      </c>
      <c r="B49" s="2">
        <v>370</v>
      </c>
      <c r="C49" s="2">
        <v>407</v>
      </c>
      <c r="D49" s="2">
        <f t="shared" si="4"/>
        <v>777</v>
      </c>
      <c r="E49" s="3">
        <v>0</v>
      </c>
      <c r="F49" s="3">
        <v>1</v>
      </c>
      <c r="G49" s="2">
        <f t="shared" si="5"/>
        <v>1</v>
      </c>
    </row>
    <row r="50" spans="1:7" ht="12.75">
      <c r="A50" t="s">
        <v>326</v>
      </c>
      <c r="B50" s="2">
        <v>1838</v>
      </c>
      <c r="C50" s="2">
        <v>2050</v>
      </c>
      <c r="D50" s="2">
        <f t="shared" si="4"/>
        <v>3888</v>
      </c>
      <c r="E50" s="3">
        <v>20</v>
      </c>
      <c r="F50" s="3">
        <v>32</v>
      </c>
      <c r="G50" s="2">
        <f t="shared" si="5"/>
        <v>52</v>
      </c>
    </row>
    <row r="51" spans="1:7" ht="12.75">
      <c r="A51" t="s">
        <v>327</v>
      </c>
      <c r="B51" s="2">
        <v>530</v>
      </c>
      <c r="C51" s="2">
        <v>586</v>
      </c>
      <c r="D51" s="2">
        <f t="shared" si="4"/>
        <v>1116</v>
      </c>
      <c r="E51" s="3">
        <v>6</v>
      </c>
      <c r="F51" s="3">
        <v>4</v>
      </c>
      <c r="G51" s="2">
        <f t="shared" si="5"/>
        <v>10</v>
      </c>
    </row>
    <row r="52" spans="1:7" ht="12.75">
      <c r="A52" t="s">
        <v>328</v>
      </c>
      <c r="B52" s="2">
        <v>819</v>
      </c>
      <c r="C52" s="2">
        <v>951</v>
      </c>
      <c r="D52" s="2">
        <f t="shared" si="4"/>
        <v>1770</v>
      </c>
      <c r="E52" s="3">
        <v>1</v>
      </c>
      <c r="F52" s="3">
        <v>3</v>
      </c>
      <c r="G52" s="2">
        <f t="shared" si="5"/>
        <v>4</v>
      </c>
    </row>
    <row r="53" spans="1:7" ht="12.75">
      <c r="A53" t="s">
        <v>329</v>
      </c>
      <c r="B53" s="2">
        <v>311</v>
      </c>
      <c r="C53" s="2">
        <v>324</v>
      </c>
      <c r="D53" s="2">
        <f t="shared" si="4"/>
        <v>635</v>
      </c>
      <c r="E53" s="3">
        <v>2</v>
      </c>
      <c r="F53" s="3">
        <v>2</v>
      </c>
      <c r="G53" s="2">
        <f t="shared" si="5"/>
        <v>4</v>
      </c>
    </row>
    <row r="54" spans="1:7" ht="12.75">
      <c r="A54" s="11" t="s">
        <v>67</v>
      </c>
      <c r="B54" s="12">
        <f aca="true" t="shared" si="6" ref="B54:G54">SUM(B6:B53)</f>
        <v>27643</v>
      </c>
      <c r="C54" s="12">
        <f t="shared" si="6"/>
        <v>29351</v>
      </c>
      <c r="D54" s="12">
        <f t="shared" si="6"/>
        <v>56994</v>
      </c>
      <c r="E54" s="12">
        <f t="shared" si="6"/>
        <v>201</v>
      </c>
      <c r="F54" s="12">
        <f t="shared" si="6"/>
        <v>205</v>
      </c>
      <c r="G54" s="12">
        <f t="shared" si="6"/>
        <v>406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leeb2</cp:lastModifiedBy>
  <cp:lastPrinted>2004-11-05T10:00:32Z</cp:lastPrinted>
  <dcterms:created xsi:type="dcterms:W3CDTF">1998-02-09T12:53:03Z</dcterms:created>
  <dcterms:modified xsi:type="dcterms:W3CDTF">2009-11-04T09:49:00Z</dcterms:modified>
  <cp:category/>
  <cp:version/>
  <cp:contentType/>
  <cp:contentStatus/>
</cp:coreProperties>
</file>