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" windowWidth="22116" windowHeight="9792" activeTab="3"/>
  </bookViews>
  <sheets>
    <sheet name="Bruck-Mürzzuschlag_LK" sheetId="5" r:id="rId1"/>
    <sheet name="Deutschlandsberg_LK" sheetId="7" r:id="rId2"/>
    <sheet name="Graz-Umgebung_LK" sheetId="9" r:id="rId3"/>
    <sheet name="Hartberg-Fürstenfeld_LK" sheetId="11" r:id="rId4"/>
    <sheet name="Leibnitz_LK" sheetId="13" r:id="rId5"/>
    <sheet name="Leoben_LK" sheetId="15" r:id="rId6"/>
    <sheet name="Liezen_LK" sheetId="17" r:id="rId7"/>
    <sheet name="Murau_LK" sheetId="19" r:id="rId8"/>
    <sheet name="Murtal_LK" sheetId="21" r:id="rId9"/>
    <sheet name="Südoststeiermark_LK" sheetId="23" r:id="rId10"/>
    <sheet name="Voitsberg_LK" sheetId="25" r:id="rId11"/>
    <sheet name="Weiz_LK" sheetId="27" r:id="rId12"/>
  </sheets>
  <definedNames>
    <definedName name="_xlnm.Print_Titles" localSheetId="0">'Bruck-Mürzzuschlag_LK'!#REF!</definedName>
    <definedName name="_xlnm.Print_Titles" localSheetId="1">Deutschlandsberg_LK!$1:$4</definedName>
    <definedName name="_xlnm.Print_Titles" localSheetId="2">'Graz-Umgebung_LK'!$1:$4</definedName>
    <definedName name="_xlnm.Print_Titles" localSheetId="3">'Hartberg-Fürstenfeld_LK'!$1:$4</definedName>
    <definedName name="_xlnm.Print_Titles" localSheetId="4">Leibnitz_LK!$1:$4</definedName>
    <definedName name="_xlnm.Print_Titles" localSheetId="5">Leoben_LK!#REF!</definedName>
    <definedName name="_xlnm.Print_Titles" localSheetId="6">Liezen_LK!$1:$4</definedName>
    <definedName name="_xlnm.Print_Titles" localSheetId="7">Murau_LK!$1:$4</definedName>
    <definedName name="_xlnm.Print_Titles" localSheetId="8">Murtal_LK!#REF!</definedName>
    <definedName name="_xlnm.Print_Titles" localSheetId="9">Südoststeiermark_LK!$1:$4</definedName>
    <definedName name="_xlnm.Print_Titles" localSheetId="10">Voitsberg_LK!$1:$4</definedName>
    <definedName name="_xlnm.Print_Titles" localSheetId="11">Weiz_LK!$1:$4</definedName>
  </definedNames>
  <calcPr calcId="145621"/>
</workbook>
</file>

<file path=xl/calcChain.xml><?xml version="1.0" encoding="utf-8"?>
<calcChain xmlns="http://schemas.openxmlformats.org/spreadsheetml/2006/main">
  <c r="M34" i="17" l="1"/>
  <c r="M36" i="27" l="1"/>
  <c r="L36" i="27"/>
  <c r="K36" i="27"/>
  <c r="J36" i="27"/>
  <c r="I36" i="27"/>
  <c r="G36" i="27"/>
  <c r="F36" i="27"/>
  <c r="D36" i="27"/>
  <c r="H35" i="27"/>
  <c r="E35" i="27"/>
  <c r="H34" i="27"/>
  <c r="E34" i="27"/>
  <c r="H33" i="27"/>
  <c r="E33" i="27"/>
  <c r="H32" i="27"/>
  <c r="E32" i="27"/>
  <c r="H31" i="27"/>
  <c r="E31" i="27"/>
  <c r="H30" i="27"/>
  <c r="E30" i="27"/>
  <c r="H29" i="27"/>
  <c r="E29" i="27"/>
  <c r="H28" i="27"/>
  <c r="E28" i="27"/>
  <c r="H27" i="27"/>
  <c r="E27" i="27"/>
  <c r="H26" i="27"/>
  <c r="E26" i="27"/>
  <c r="H25" i="27"/>
  <c r="E25" i="27"/>
  <c r="H24" i="27"/>
  <c r="E24" i="27"/>
  <c r="H23" i="27"/>
  <c r="E23" i="27"/>
  <c r="H22" i="27"/>
  <c r="E22" i="27"/>
  <c r="H21" i="27"/>
  <c r="E21" i="27"/>
  <c r="H20" i="27"/>
  <c r="E20" i="27"/>
  <c r="H19" i="27"/>
  <c r="E19" i="27"/>
  <c r="H18" i="27"/>
  <c r="E18" i="27"/>
  <c r="H17" i="27"/>
  <c r="E17" i="27"/>
  <c r="H16" i="27"/>
  <c r="E16" i="27"/>
  <c r="H15" i="27"/>
  <c r="E15" i="27"/>
  <c r="H14" i="27"/>
  <c r="E14" i="27"/>
  <c r="H13" i="27"/>
  <c r="E13" i="27"/>
  <c r="H12" i="27"/>
  <c r="E12" i="27"/>
  <c r="H11" i="27"/>
  <c r="E11" i="27"/>
  <c r="H10" i="27"/>
  <c r="E10" i="27"/>
  <c r="H9" i="27"/>
  <c r="E9" i="27"/>
  <c r="H8" i="27"/>
  <c r="E8" i="27"/>
  <c r="H7" i="27"/>
  <c r="E7" i="27"/>
  <c r="H6" i="27"/>
  <c r="E6" i="27"/>
  <c r="H5" i="27"/>
  <c r="H36" i="27" s="1"/>
  <c r="E5" i="27"/>
  <c r="M20" i="25"/>
  <c r="L20" i="25"/>
  <c r="K20" i="25"/>
  <c r="J20" i="25"/>
  <c r="I20" i="25"/>
  <c r="G20" i="25"/>
  <c r="F20" i="25"/>
  <c r="D20" i="25"/>
  <c r="H19" i="25"/>
  <c r="E19" i="25"/>
  <c r="H18" i="25"/>
  <c r="E18" i="25"/>
  <c r="H17" i="25"/>
  <c r="E17" i="25"/>
  <c r="H16" i="25"/>
  <c r="E16" i="25"/>
  <c r="H15" i="25"/>
  <c r="E15" i="25"/>
  <c r="H14" i="25"/>
  <c r="E14" i="25"/>
  <c r="H13" i="25"/>
  <c r="E13" i="25"/>
  <c r="H12" i="25"/>
  <c r="E12" i="25"/>
  <c r="H11" i="25"/>
  <c r="E11" i="25"/>
  <c r="H10" i="25"/>
  <c r="E10" i="25"/>
  <c r="H9" i="25"/>
  <c r="E9" i="25"/>
  <c r="H8" i="25"/>
  <c r="E8" i="25"/>
  <c r="H7" i="25"/>
  <c r="E7" i="25"/>
  <c r="H6" i="25"/>
  <c r="E6" i="25"/>
  <c r="H5" i="25"/>
  <c r="H20" i="25" s="1"/>
  <c r="E5" i="25"/>
  <c r="M31" i="23"/>
  <c r="L31" i="23"/>
  <c r="K31" i="23"/>
  <c r="J31" i="23"/>
  <c r="I31" i="23"/>
  <c r="G31" i="23"/>
  <c r="F31" i="23"/>
  <c r="E31" i="23" s="1"/>
  <c r="D31" i="23"/>
  <c r="H30" i="23"/>
  <c r="E30" i="23"/>
  <c r="H29" i="23"/>
  <c r="E29" i="23"/>
  <c r="H28" i="23"/>
  <c r="E28" i="23"/>
  <c r="H27" i="23"/>
  <c r="E27" i="23"/>
  <c r="H26" i="23"/>
  <c r="E26" i="23"/>
  <c r="H25" i="23"/>
  <c r="E25" i="23"/>
  <c r="H24" i="23"/>
  <c r="E24" i="23"/>
  <c r="H23" i="23"/>
  <c r="E23" i="23"/>
  <c r="H22" i="23"/>
  <c r="E22" i="23"/>
  <c r="H21" i="23"/>
  <c r="E21" i="23"/>
  <c r="H20" i="23"/>
  <c r="E20" i="23"/>
  <c r="H19" i="23"/>
  <c r="E19" i="23"/>
  <c r="H18" i="23"/>
  <c r="E18" i="23"/>
  <c r="H17" i="23"/>
  <c r="E17" i="23"/>
  <c r="H16" i="23"/>
  <c r="E16" i="23"/>
  <c r="H15" i="23"/>
  <c r="E15" i="23"/>
  <c r="H14" i="23"/>
  <c r="E14" i="23"/>
  <c r="H13" i="23"/>
  <c r="E13" i="23"/>
  <c r="H12" i="23"/>
  <c r="E12" i="23"/>
  <c r="H11" i="23"/>
  <c r="E11" i="23"/>
  <c r="H10" i="23"/>
  <c r="E10" i="23"/>
  <c r="H9" i="23"/>
  <c r="E9" i="23"/>
  <c r="H8" i="23"/>
  <c r="E8" i="23"/>
  <c r="H7" i="23"/>
  <c r="E7" i="23"/>
  <c r="H6" i="23"/>
  <c r="E6" i="23"/>
  <c r="H5" i="23"/>
  <c r="E5" i="23"/>
  <c r="M25" i="21"/>
  <c r="L25" i="21"/>
  <c r="K25" i="21"/>
  <c r="J25" i="21"/>
  <c r="I25" i="21"/>
  <c r="G25" i="21"/>
  <c r="F25" i="21"/>
  <c r="E25" i="21" s="1"/>
  <c r="D25" i="21"/>
  <c r="H24" i="21"/>
  <c r="E24" i="21"/>
  <c r="H23" i="21"/>
  <c r="E23" i="21"/>
  <c r="H22" i="21"/>
  <c r="E22" i="21"/>
  <c r="H21" i="21"/>
  <c r="E21" i="21"/>
  <c r="H20" i="21"/>
  <c r="E20" i="21"/>
  <c r="H19" i="21"/>
  <c r="E19" i="21"/>
  <c r="H18" i="21"/>
  <c r="E18" i="21"/>
  <c r="H17" i="21"/>
  <c r="E17" i="21"/>
  <c r="H16" i="21"/>
  <c r="E16" i="21"/>
  <c r="H15" i="21"/>
  <c r="E15" i="21"/>
  <c r="H14" i="21"/>
  <c r="E14" i="21"/>
  <c r="H13" i="21"/>
  <c r="E13" i="21"/>
  <c r="H12" i="21"/>
  <c r="E12" i="21"/>
  <c r="H11" i="21"/>
  <c r="E11" i="21"/>
  <c r="H10" i="21"/>
  <c r="E10" i="21"/>
  <c r="H9" i="21"/>
  <c r="E9" i="21"/>
  <c r="H8" i="21"/>
  <c r="E8" i="21"/>
  <c r="H7" i="21"/>
  <c r="E7" i="21"/>
  <c r="H6" i="21"/>
  <c r="E6" i="21"/>
  <c r="H5" i="21"/>
  <c r="H25" i="21" s="1"/>
  <c r="E5" i="21"/>
  <c r="M19" i="19"/>
  <c r="L19" i="19"/>
  <c r="K19" i="19"/>
  <c r="J19" i="19"/>
  <c r="I19" i="19"/>
  <c r="G19" i="19"/>
  <c r="F19" i="19"/>
  <c r="D19" i="19"/>
  <c r="H18" i="19"/>
  <c r="E18" i="19"/>
  <c r="H17" i="19"/>
  <c r="E17" i="19"/>
  <c r="H16" i="19"/>
  <c r="E16" i="19"/>
  <c r="H15" i="19"/>
  <c r="E15" i="19"/>
  <c r="H14" i="19"/>
  <c r="E14" i="19"/>
  <c r="H13" i="19"/>
  <c r="E13" i="19"/>
  <c r="H12" i="19"/>
  <c r="E12" i="19"/>
  <c r="H11" i="19"/>
  <c r="E11" i="19"/>
  <c r="H10" i="19"/>
  <c r="E10" i="19"/>
  <c r="H9" i="19"/>
  <c r="E9" i="19"/>
  <c r="H8" i="19"/>
  <c r="E8" i="19"/>
  <c r="H7" i="19"/>
  <c r="E7" i="19"/>
  <c r="H6" i="19"/>
  <c r="E6" i="19"/>
  <c r="H5" i="19"/>
  <c r="H19" i="19" s="1"/>
  <c r="E5" i="19"/>
  <c r="L34" i="17"/>
  <c r="K34" i="17"/>
  <c r="J34" i="17"/>
  <c r="I34" i="17"/>
  <c r="G34" i="17"/>
  <c r="F34" i="17"/>
  <c r="D34" i="17"/>
  <c r="H33" i="17"/>
  <c r="E33" i="17"/>
  <c r="H32" i="17"/>
  <c r="E32" i="17"/>
  <c r="H31" i="17"/>
  <c r="E31" i="17"/>
  <c r="H30" i="17"/>
  <c r="E30" i="17"/>
  <c r="H29" i="17"/>
  <c r="E29" i="17"/>
  <c r="H28" i="17"/>
  <c r="E28" i="17"/>
  <c r="H27" i="17"/>
  <c r="E27" i="17"/>
  <c r="H26" i="17"/>
  <c r="E26" i="17"/>
  <c r="H25" i="17"/>
  <c r="E25" i="17"/>
  <c r="H24" i="17"/>
  <c r="E24" i="17"/>
  <c r="H23" i="17"/>
  <c r="E23" i="17"/>
  <c r="H22" i="17"/>
  <c r="E22" i="17"/>
  <c r="H21" i="17"/>
  <c r="E21" i="17"/>
  <c r="H20" i="17"/>
  <c r="E20" i="17"/>
  <c r="H19" i="17"/>
  <c r="E19" i="17"/>
  <c r="H18" i="17"/>
  <c r="E18" i="17"/>
  <c r="H17" i="17"/>
  <c r="E17" i="17"/>
  <c r="H16" i="17"/>
  <c r="E16" i="17"/>
  <c r="H15" i="17"/>
  <c r="E15" i="17"/>
  <c r="H14" i="17"/>
  <c r="E14" i="17"/>
  <c r="H13" i="17"/>
  <c r="E13" i="17"/>
  <c r="H12" i="17"/>
  <c r="E12" i="17"/>
  <c r="H11" i="17"/>
  <c r="E11" i="17"/>
  <c r="H10" i="17"/>
  <c r="E10" i="17"/>
  <c r="H9" i="17"/>
  <c r="E9" i="17"/>
  <c r="H8" i="17"/>
  <c r="E8" i="17"/>
  <c r="H7" i="17"/>
  <c r="E7" i="17"/>
  <c r="H6" i="17"/>
  <c r="E6" i="17"/>
  <c r="H5" i="17"/>
  <c r="H34" i="17" s="1"/>
  <c r="E5" i="17"/>
  <c r="M21" i="15"/>
  <c r="L21" i="15"/>
  <c r="K21" i="15"/>
  <c r="J21" i="15"/>
  <c r="I21" i="15"/>
  <c r="G21" i="15"/>
  <c r="F21" i="15"/>
  <c r="D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H6" i="15"/>
  <c r="E6" i="15"/>
  <c r="H5" i="15"/>
  <c r="H21" i="15" s="1"/>
  <c r="E5" i="15"/>
  <c r="M34" i="13"/>
  <c r="L34" i="13"/>
  <c r="K34" i="13"/>
  <c r="J34" i="13"/>
  <c r="I34" i="13"/>
  <c r="G34" i="13"/>
  <c r="F34" i="13"/>
  <c r="E34" i="13"/>
  <c r="D34" i="13"/>
  <c r="H33" i="13"/>
  <c r="E33" i="13"/>
  <c r="H32" i="13"/>
  <c r="E32" i="13"/>
  <c r="H31" i="13"/>
  <c r="E31" i="13"/>
  <c r="H30" i="13"/>
  <c r="E30" i="13"/>
  <c r="H29" i="13"/>
  <c r="E29" i="13"/>
  <c r="H28" i="13"/>
  <c r="E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H5" i="13"/>
  <c r="H34" i="13" s="1"/>
  <c r="E5" i="13"/>
  <c r="M41" i="11"/>
  <c r="L41" i="11"/>
  <c r="K41" i="11"/>
  <c r="J41" i="11"/>
  <c r="I41" i="11"/>
  <c r="G41" i="11"/>
  <c r="F41" i="11"/>
  <c r="D41" i="11"/>
  <c r="H40" i="11"/>
  <c r="E40" i="11"/>
  <c r="H39" i="11"/>
  <c r="E39" i="11"/>
  <c r="H38" i="11"/>
  <c r="E38" i="11"/>
  <c r="H37" i="11"/>
  <c r="E37" i="11"/>
  <c r="H36" i="11"/>
  <c r="E36" i="11"/>
  <c r="H35" i="11"/>
  <c r="E35" i="11"/>
  <c r="H34" i="11"/>
  <c r="E34" i="11"/>
  <c r="H33" i="11"/>
  <c r="E33" i="11"/>
  <c r="H32" i="11"/>
  <c r="E32" i="11"/>
  <c r="H31" i="11"/>
  <c r="E31" i="11"/>
  <c r="H30" i="11"/>
  <c r="E30" i="11"/>
  <c r="H29" i="11"/>
  <c r="E29" i="11"/>
  <c r="H28" i="11"/>
  <c r="E28" i="11"/>
  <c r="H27" i="11"/>
  <c r="E27" i="11"/>
  <c r="H26" i="11"/>
  <c r="E26" i="11"/>
  <c r="H25" i="11"/>
  <c r="E25" i="11"/>
  <c r="H24" i="11"/>
  <c r="E24" i="11"/>
  <c r="H23" i="11"/>
  <c r="E23" i="11"/>
  <c r="H22" i="11"/>
  <c r="E22" i="11"/>
  <c r="H21" i="11"/>
  <c r="E21" i="11"/>
  <c r="H20" i="11"/>
  <c r="E20" i="11"/>
  <c r="H19" i="11"/>
  <c r="E19" i="11"/>
  <c r="H18" i="11"/>
  <c r="E18" i="11"/>
  <c r="H17" i="11"/>
  <c r="E17" i="11"/>
  <c r="H16" i="11"/>
  <c r="E16" i="11"/>
  <c r="H15" i="11"/>
  <c r="E15" i="11"/>
  <c r="H14" i="11"/>
  <c r="E14" i="11"/>
  <c r="H13" i="11"/>
  <c r="E13" i="11"/>
  <c r="H12" i="11"/>
  <c r="E12" i="11"/>
  <c r="H11" i="11"/>
  <c r="E11" i="11"/>
  <c r="H10" i="11"/>
  <c r="E10" i="11"/>
  <c r="H9" i="11"/>
  <c r="E9" i="11"/>
  <c r="H8" i="11"/>
  <c r="E8" i="11"/>
  <c r="H7" i="11"/>
  <c r="E7" i="11"/>
  <c r="H6" i="11"/>
  <c r="E6" i="11"/>
  <c r="H5" i="11"/>
  <c r="H41" i="11" s="1"/>
  <c r="E5" i="11"/>
  <c r="H42" i="9"/>
  <c r="E42" i="9"/>
  <c r="M41" i="9"/>
  <c r="L41" i="9"/>
  <c r="K41" i="9"/>
  <c r="J41" i="9"/>
  <c r="I41" i="9"/>
  <c r="G41" i="9"/>
  <c r="F41" i="9"/>
  <c r="F43" i="9" s="1"/>
  <c r="D41" i="9"/>
  <c r="H40" i="9"/>
  <c r="E40" i="9"/>
  <c r="H39" i="9"/>
  <c r="E39" i="9"/>
  <c r="H38" i="9"/>
  <c r="E38" i="9"/>
  <c r="H37" i="9"/>
  <c r="E37" i="9"/>
  <c r="H36" i="9"/>
  <c r="E36" i="9"/>
  <c r="H35" i="9"/>
  <c r="E35" i="9"/>
  <c r="H34" i="9"/>
  <c r="E34" i="9"/>
  <c r="H33" i="9"/>
  <c r="E33" i="9"/>
  <c r="H32" i="9"/>
  <c r="E32" i="9"/>
  <c r="H31" i="9"/>
  <c r="E31" i="9"/>
  <c r="H30" i="9"/>
  <c r="E30" i="9"/>
  <c r="H29" i="9"/>
  <c r="E29" i="9"/>
  <c r="H28" i="9"/>
  <c r="E28" i="9"/>
  <c r="H27" i="9"/>
  <c r="E27" i="9"/>
  <c r="H26" i="9"/>
  <c r="E26" i="9"/>
  <c r="H25" i="9"/>
  <c r="E25" i="9"/>
  <c r="H24" i="9"/>
  <c r="E24" i="9"/>
  <c r="H23" i="9"/>
  <c r="E23" i="9"/>
  <c r="H22" i="9"/>
  <c r="E22" i="9"/>
  <c r="H21" i="9"/>
  <c r="E21" i="9"/>
  <c r="H20" i="9"/>
  <c r="E20" i="9"/>
  <c r="H19" i="9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E9" i="9"/>
  <c r="H8" i="9"/>
  <c r="E8" i="9"/>
  <c r="H7" i="9"/>
  <c r="E7" i="9"/>
  <c r="H6" i="9"/>
  <c r="E6" i="9"/>
  <c r="H5" i="9"/>
  <c r="H41" i="9" s="1"/>
  <c r="H43" i="9" s="1"/>
  <c r="E5" i="9"/>
  <c r="M20" i="7"/>
  <c r="L20" i="7"/>
  <c r="K20" i="7"/>
  <c r="J20" i="7"/>
  <c r="I20" i="7"/>
  <c r="G20" i="7"/>
  <c r="F20" i="7"/>
  <c r="D20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8" i="7"/>
  <c r="E8" i="7"/>
  <c r="H7" i="7"/>
  <c r="E7" i="7"/>
  <c r="H6" i="7"/>
  <c r="E6" i="7"/>
  <c r="H5" i="7"/>
  <c r="H20" i="7" s="1"/>
  <c r="E5" i="7"/>
  <c r="M24" i="5"/>
  <c r="L24" i="5"/>
  <c r="K24" i="5"/>
  <c r="J24" i="5"/>
  <c r="I24" i="5"/>
  <c r="G24" i="5"/>
  <c r="F24" i="5"/>
  <c r="D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H24" i="5" s="1"/>
  <c r="E5" i="5"/>
  <c r="K37" i="27" l="1"/>
  <c r="M37" i="27"/>
  <c r="J37" i="27"/>
  <c r="L37" i="27"/>
  <c r="I37" i="27"/>
  <c r="E36" i="27"/>
  <c r="J42" i="11"/>
  <c r="L42" i="11"/>
  <c r="I42" i="11"/>
  <c r="K42" i="11"/>
  <c r="M42" i="11"/>
  <c r="E41" i="11"/>
  <c r="J21" i="25"/>
  <c r="L21" i="25"/>
  <c r="I21" i="25"/>
  <c r="K21" i="25"/>
  <c r="M21" i="25"/>
  <c r="E20" i="25"/>
  <c r="K20" i="19"/>
  <c r="M20" i="19"/>
  <c r="J20" i="19"/>
  <c r="L20" i="19"/>
  <c r="I20" i="19"/>
  <c r="H31" i="23"/>
  <c r="L43" i="9"/>
  <c r="L44" i="9" s="1"/>
  <c r="I43" i="9"/>
  <c r="I44" i="9" s="1"/>
  <c r="K43" i="9"/>
  <c r="K44" i="9" s="1"/>
  <c r="M43" i="9"/>
  <c r="J43" i="9"/>
  <c r="J44" i="9"/>
  <c r="M44" i="9"/>
  <c r="G43" i="9"/>
  <c r="D43" i="9"/>
  <c r="J35" i="13"/>
  <c r="L35" i="13"/>
  <c r="I35" i="13"/>
  <c r="K35" i="13"/>
  <c r="M35" i="13"/>
  <c r="K25" i="5"/>
  <c r="M25" i="5"/>
  <c r="J25" i="5"/>
  <c r="L25" i="5"/>
  <c r="I25" i="5"/>
  <c r="E24" i="5"/>
  <c r="J35" i="17"/>
  <c r="L35" i="17"/>
  <c r="I35" i="17"/>
  <c r="K35" i="17"/>
  <c r="M35" i="17"/>
  <c r="E34" i="17"/>
  <c r="J21" i="7"/>
  <c r="L21" i="7"/>
  <c r="I21" i="7"/>
  <c r="K21" i="7"/>
  <c r="M21" i="7"/>
  <c r="E20" i="7"/>
  <c r="J26" i="21"/>
  <c r="L26" i="21"/>
  <c r="I26" i="21"/>
  <c r="K26" i="21"/>
  <c r="M26" i="21"/>
  <c r="K22" i="15"/>
  <c r="M22" i="15"/>
  <c r="J22" i="15"/>
  <c r="L22" i="15"/>
  <c r="I22" i="15"/>
  <c r="E21" i="15"/>
  <c r="E19" i="19"/>
  <c r="E41" i="9"/>
  <c r="E43" i="9"/>
  <c r="K32" i="23" l="1"/>
  <c r="J32" i="23"/>
  <c r="L32" i="23"/>
  <c r="I32" i="23"/>
  <c r="M32" i="23"/>
</calcChain>
</file>

<file path=xl/sharedStrings.xml><?xml version="1.0" encoding="utf-8"?>
<sst xmlns="http://schemas.openxmlformats.org/spreadsheetml/2006/main" count="779" uniqueCount="611">
  <si>
    <t>Landwirtschaftskammerwahlen am 31. Jänner 2016</t>
  </si>
  <si>
    <t>Kennzahl</t>
  </si>
  <si>
    <t>Gemeinden</t>
  </si>
  <si>
    <t>WKR</t>
  </si>
  <si>
    <t>Wahl-berechtigte</t>
  </si>
  <si>
    <t>Wahl-beteiligung in %</t>
  </si>
  <si>
    <t>Abgegebene Stimmen</t>
  </si>
  <si>
    <t>Ungültige Stimmen</t>
  </si>
  <si>
    <t>Gültige Stimmen</t>
  </si>
  <si>
    <t>Steirischer Bauernbund
(STBB)</t>
  </si>
  <si>
    <t>SPÖ Bauern - Steirisches Landvolk
(SPÖ)</t>
  </si>
  <si>
    <t>Unabhängiger Bauernverband
Steiermark
(UBV-STMK)</t>
  </si>
  <si>
    <t>62105</t>
  </si>
  <si>
    <t>Breitenau am Hochlantsch</t>
  </si>
  <si>
    <t>62115</t>
  </si>
  <si>
    <t>Krieglach</t>
  </si>
  <si>
    <t>62116</t>
  </si>
  <si>
    <t>Langenwang</t>
  </si>
  <si>
    <t>62125</t>
  </si>
  <si>
    <t>Pernegg an der Mur</t>
  </si>
  <si>
    <t>62128</t>
  </si>
  <si>
    <t>Sankt Lorenzen im Mürztal</t>
  </si>
  <si>
    <t>62131</t>
  </si>
  <si>
    <t>Spital am Semmering</t>
  </si>
  <si>
    <t>62132</t>
  </si>
  <si>
    <t>Stanz im Mürztal</t>
  </si>
  <si>
    <t>62135</t>
  </si>
  <si>
    <t>Turnau</t>
  </si>
  <si>
    <t>62138</t>
  </si>
  <si>
    <t>Aflenz</t>
  </si>
  <si>
    <t>62139</t>
  </si>
  <si>
    <t>Bruck an der Mur</t>
  </si>
  <si>
    <t>62140</t>
  </si>
  <si>
    <t>Kapfenberg</t>
  </si>
  <si>
    <t>62141</t>
  </si>
  <si>
    <t>Kindberg</t>
  </si>
  <si>
    <t>62142</t>
  </si>
  <si>
    <t>Mariazell</t>
  </si>
  <si>
    <t>62143</t>
  </si>
  <si>
    <t>Mürzzuschlag</t>
  </si>
  <si>
    <t>62144</t>
  </si>
  <si>
    <t>Neuberg an der Mürz</t>
  </si>
  <si>
    <t>62145</t>
  </si>
  <si>
    <t>Sankt Barbara im Mürztal</t>
  </si>
  <si>
    <t>62146</t>
  </si>
  <si>
    <t>Sankt Marein im Mürztal</t>
  </si>
  <si>
    <t>62147</t>
  </si>
  <si>
    <t>Thörl</t>
  </si>
  <si>
    <t>62148</t>
  </si>
  <si>
    <t>Tragöß-Sankt Katharein</t>
  </si>
  <si>
    <t>Summe</t>
  </si>
  <si>
    <t>L A N D E S K A M M E R</t>
  </si>
  <si>
    <t>GRÜNE und Unabhängige (GRÜNE-UNAB)</t>
  </si>
  <si>
    <t>60305</t>
  </si>
  <si>
    <t>Frauental an der Laßnitz</t>
  </si>
  <si>
    <t>60318</t>
  </si>
  <si>
    <t>Lannach</t>
  </si>
  <si>
    <t>60323</t>
  </si>
  <si>
    <t>Pölfing-Brunn</t>
  </si>
  <si>
    <t>60324</t>
  </si>
  <si>
    <t>Preding</t>
  </si>
  <si>
    <t>60326</t>
  </si>
  <si>
    <t>Sankt Josef (Weststeiermark)</t>
  </si>
  <si>
    <t>60329</t>
  </si>
  <si>
    <t>Sankt Peter im Sulmtal</t>
  </si>
  <si>
    <t>60341</t>
  </si>
  <si>
    <t>Wettmannstätten</t>
  </si>
  <si>
    <t>60344</t>
  </si>
  <si>
    <t>Deutschlandsberg</t>
  </si>
  <si>
    <t>60345</t>
  </si>
  <si>
    <t>Eibiswald</t>
  </si>
  <si>
    <t>60346</t>
  </si>
  <si>
    <t>Groß Sankt Florian</t>
  </si>
  <si>
    <t>60347</t>
  </si>
  <si>
    <t>Sankt Martin im Sulmtal</t>
  </si>
  <si>
    <t>60348</t>
  </si>
  <si>
    <t>Sankt Stefan ob Stainz</t>
  </si>
  <si>
    <t>60349</t>
  </si>
  <si>
    <t>Schwanberg</t>
  </si>
  <si>
    <t>60350</t>
  </si>
  <si>
    <t>Stainz</t>
  </si>
  <si>
    <t>60351</t>
  </si>
  <si>
    <t>Wies</t>
  </si>
  <si>
    <t>L AN D E S K A M M E R</t>
  </si>
  <si>
    <t>Steirischer Bauernbund (STBB)</t>
  </si>
  <si>
    <t>60608</t>
  </si>
  <si>
    <t>Feldkirchen bei Graz</t>
  </si>
  <si>
    <t>60611</t>
  </si>
  <si>
    <t>Gössendorf</t>
  </si>
  <si>
    <t>60613</t>
  </si>
  <si>
    <t>Gratkorn</t>
  </si>
  <si>
    <t>60617</t>
  </si>
  <si>
    <t>Hart bei Graz</t>
  </si>
  <si>
    <t>60618</t>
  </si>
  <si>
    <t>Haselsdorf-Tobelbad</t>
  </si>
  <si>
    <t>60619</t>
  </si>
  <si>
    <t>Hausmannstätten</t>
  </si>
  <si>
    <t>60623</t>
  </si>
  <si>
    <t>Kainbach bei Graz</t>
  </si>
  <si>
    <t>60624</t>
  </si>
  <si>
    <t>Kalsdorf bei Graz</t>
  </si>
  <si>
    <t>60626</t>
  </si>
  <si>
    <t>Kumberg</t>
  </si>
  <si>
    <t>60628</t>
  </si>
  <si>
    <t>Laßnitzhöhe</t>
  </si>
  <si>
    <t>60629</t>
  </si>
  <si>
    <t>Lieboch</t>
  </si>
  <si>
    <t>60632</t>
  </si>
  <si>
    <t>Peggau</t>
  </si>
  <si>
    <t>60639</t>
  </si>
  <si>
    <t>Sankt Bartholomä</t>
  </si>
  <si>
    <t>60641</t>
  </si>
  <si>
    <t>Sankt Oswald bei Plankenwarth</t>
  </si>
  <si>
    <t>60642</t>
  </si>
  <si>
    <t>Sankt Radegund bei Graz</t>
  </si>
  <si>
    <t>60645</t>
  </si>
  <si>
    <t>Semriach</t>
  </si>
  <si>
    <t>60646</t>
  </si>
  <si>
    <t>Stattegg</t>
  </si>
  <si>
    <t>60647</t>
  </si>
  <si>
    <t>Stiwoll</t>
  </si>
  <si>
    <t>60648</t>
  </si>
  <si>
    <t>Thal</t>
  </si>
  <si>
    <t>60651</t>
  </si>
  <si>
    <t>Übelbach</t>
  </si>
  <si>
    <t>60653</t>
  </si>
  <si>
    <t>Vasoldsberg</t>
  </si>
  <si>
    <t>60654</t>
  </si>
  <si>
    <t>Weinitzen</t>
  </si>
  <si>
    <t>60655</t>
  </si>
  <si>
    <t>Werndorf</t>
  </si>
  <si>
    <t>60656</t>
  </si>
  <si>
    <t>Wundschuh</t>
  </si>
  <si>
    <t>60659</t>
  </si>
  <si>
    <t>Deutschfeistritz</t>
  </si>
  <si>
    <t>60660</t>
  </si>
  <si>
    <t>Dobl-Zwaring</t>
  </si>
  <si>
    <t>60661</t>
  </si>
  <si>
    <t>Eggersdorf bei Graz</t>
  </si>
  <si>
    <t>60662</t>
  </si>
  <si>
    <t>Fernitz-Mellach</t>
  </si>
  <si>
    <t>60663</t>
  </si>
  <si>
    <t>Frohnleiten</t>
  </si>
  <si>
    <t>60664</t>
  </si>
  <si>
    <t>Gratwein-Straßengel</t>
  </si>
  <si>
    <t>60665</t>
  </si>
  <si>
    <t>Hitzendorf</t>
  </si>
  <si>
    <t>60666</t>
  </si>
  <si>
    <t>Nestelbach bei Graz</t>
  </si>
  <si>
    <t>60667</t>
  </si>
  <si>
    <t>Raaba-Grambach</t>
  </si>
  <si>
    <t>60668</t>
  </si>
  <si>
    <t>Sankt Marein bei Graz</t>
  </si>
  <si>
    <t>60669</t>
  </si>
  <si>
    <t>Seiersberg-Pirka</t>
  </si>
  <si>
    <t>60670</t>
  </si>
  <si>
    <t>Premstätten</t>
  </si>
  <si>
    <t>Summe GU</t>
  </si>
  <si>
    <t>Graz-Stadt</t>
  </si>
  <si>
    <t xml:space="preserve"> Graz und Umgebung</t>
  </si>
  <si>
    <t>WK 1</t>
  </si>
  <si>
    <t>62202</t>
  </si>
  <si>
    <t>Bad Blumau</t>
  </si>
  <si>
    <t>62205</t>
  </si>
  <si>
    <t>Buch-St. Magdalena</t>
  </si>
  <si>
    <t>62206</t>
  </si>
  <si>
    <t>Burgau</t>
  </si>
  <si>
    <t>62209</t>
  </si>
  <si>
    <t>Ebersdorf</t>
  </si>
  <si>
    <t>62211</t>
  </si>
  <si>
    <t>Friedberg</t>
  </si>
  <si>
    <t>62214</t>
  </si>
  <si>
    <t>Greinbach</t>
  </si>
  <si>
    <t>62216</t>
  </si>
  <si>
    <t>Großsteinbach</t>
  </si>
  <si>
    <t>62219</t>
  </si>
  <si>
    <t>Hartberg</t>
  </si>
  <si>
    <t>62220</t>
  </si>
  <si>
    <t>Hartberg Umgebung</t>
  </si>
  <si>
    <t>62226</t>
  </si>
  <si>
    <t>Lafnitz</t>
  </si>
  <si>
    <t>62232</t>
  </si>
  <si>
    <t>Ottendorf an der Rittschein</t>
  </si>
  <si>
    <t>62233</t>
  </si>
  <si>
    <t>Pinggau</t>
  </si>
  <si>
    <t>62235</t>
  </si>
  <si>
    <t>Pöllauberg</t>
  </si>
  <si>
    <t>62242</t>
  </si>
  <si>
    <t>Sankt Jakob im Walde</t>
  </si>
  <si>
    <t>62244</t>
  </si>
  <si>
    <t>Sankt Johann in der Haide</t>
  </si>
  <si>
    <t>62245</t>
  </si>
  <si>
    <t>Sankt Lorenzen am Wechsel</t>
  </si>
  <si>
    <t>62247</t>
  </si>
  <si>
    <t>Schäffern</t>
  </si>
  <si>
    <t>62252</t>
  </si>
  <si>
    <t>Söchau</t>
  </si>
  <si>
    <t>62256</t>
  </si>
  <si>
    <t>Stubenberg</t>
  </si>
  <si>
    <t>62262</t>
  </si>
  <si>
    <t>Wenigzell</t>
  </si>
  <si>
    <t>62264</t>
  </si>
  <si>
    <t>Bad Waltersdorf</t>
  </si>
  <si>
    <t>62265</t>
  </si>
  <si>
    <t>Dechantskirchen</t>
  </si>
  <si>
    <t>62266</t>
  </si>
  <si>
    <t>Feistritztal</t>
  </si>
  <si>
    <t>62267</t>
  </si>
  <si>
    <t>Fürstenfeld</t>
  </si>
  <si>
    <t>62268</t>
  </si>
  <si>
    <t>Grafendorf bei Hartberg</t>
  </si>
  <si>
    <t>62269</t>
  </si>
  <si>
    <t>Großwilfersdorf</t>
  </si>
  <si>
    <t>62270</t>
  </si>
  <si>
    <t>Hartl</t>
  </si>
  <si>
    <t>62271</t>
  </si>
  <si>
    <t>Ilz</t>
  </si>
  <si>
    <t>62272</t>
  </si>
  <si>
    <t>Kaindorf</t>
  </si>
  <si>
    <t>62273</t>
  </si>
  <si>
    <t>Loipersdorf bei Fürstenfeld</t>
  </si>
  <si>
    <t>62274</t>
  </si>
  <si>
    <t>Neudau</t>
  </si>
  <si>
    <t>62275</t>
  </si>
  <si>
    <t>Pöllau</t>
  </si>
  <si>
    <t>62276</t>
  </si>
  <si>
    <t>Rohr bei Hartberg</t>
  </si>
  <si>
    <t>62277</t>
  </si>
  <si>
    <t>Rohrbach an der Lafnitz</t>
  </si>
  <si>
    <t>62278</t>
  </si>
  <si>
    <t>Vorau</t>
  </si>
  <si>
    <t>62279</t>
  </si>
  <si>
    <t>Waldbach-Mönichwald</t>
  </si>
  <si>
    <t xml:space="preserve">L A N D E S K A M M E R </t>
  </si>
  <si>
    <t>61001</t>
  </si>
  <si>
    <t>Allerheiligen bei Wildon</t>
  </si>
  <si>
    <t>61002</t>
  </si>
  <si>
    <t>Arnfels</t>
  </si>
  <si>
    <t>61007</t>
  </si>
  <si>
    <t>Empersdorf</t>
  </si>
  <si>
    <t>61008</t>
  </si>
  <si>
    <t>Gabersdorf</t>
  </si>
  <si>
    <t>61012</t>
  </si>
  <si>
    <t>Gralla</t>
  </si>
  <si>
    <t>61013</t>
  </si>
  <si>
    <t>Großklein</t>
  </si>
  <si>
    <t>61016</t>
  </si>
  <si>
    <t>Heimschuh</t>
  </si>
  <si>
    <t>61017</t>
  </si>
  <si>
    <t>Hengsberg</t>
  </si>
  <si>
    <t>61019</t>
  </si>
  <si>
    <t>Kitzeck im Sausal</t>
  </si>
  <si>
    <t>61020</t>
  </si>
  <si>
    <t>Lang</t>
  </si>
  <si>
    <t>61021</t>
  </si>
  <si>
    <t>Lebring-Sankt Margarethen</t>
  </si>
  <si>
    <t>61024</t>
  </si>
  <si>
    <t>Oberhaag</t>
  </si>
  <si>
    <t>61027</t>
  </si>
  <si>
    <t>Ragnitz</t>
  </si>
  <si>
    <t>61030</t>
  </si>
  <si>
    <t>Sankt Andrä-Höch</t>
  </si>
  <si>
    <t>61032</t>
  </si>
  <si>
    <t>Sankt Johann im Saggautal</t>
  </si>
  <si>
    <t>61033</t>
  </si>
  <si>
    <t>Sankt Nikolai im Sausal</t>
  </si>
  <si>
    <t>61043</t>
  </si>
  <si>
    <t>Tillmitsch</t>
  </si>
  <si>
    <t>61045</t>
  </si>
  <si>
    <t>Wagna</t>
  </si>
  <si>
    <t>61049</t>
  </si>
  <si>
    <t>Ehrenhausen an der Weinstraße</t>
  </si>
  <si>
    <t>61050</t>
  </si>
  <si>
    <t>Gamlitz</t>
  </si>
  <si>
    <t>61051</t>
  </si>
  <si>
    <t>Gleinstätten</t>
  </si>
  <si>
    <t>61052</t>
  </si>
  <si>
    <t>Heiligenkreuz am Waasen</t>
  </si>
  <si>
    <t>61053</t>
  </si>
  <si>
    <t>Leibnitz</t>
  </si>
  <si>
    <t>61054</t>
  </si>
  <si>
    <t>Leutschach an der Weinstraße</t>
  </si>
  <si>
    <t>61055</t>
  </si>
  <si>
    <t>Sankt Georgen an der Stiefing</t>
  </si>
  <si>
    <t>61056</t>
  </si>
  <si>
    <t>Sankt Veit in der Südsteiermark</t>
  </si>
  <si>
    <t>61057</t>
  </si>
  <si>
    <t>Schwarzautal</t>
  </si>
  <si>
    <t>61058</t>
  </si>
  <si>
    <t>Straß in Steiermark</t>
  </si>
  <si>
    <t>61059</t>
  </si>
  <si>
    <t>Wildon</t>
  </si>
  <si>
    <t>SPÖ Bauern - Steirisches Landvolk (SPÖ)</t>
  </si>
  <si>
    <t>61101</t>
  </si>
  <si>
    <t>Eisenerz</t>
  </si>
  <si>
    <t>61105</t>
  </si>
  <si>
    <t>Kalwang</t>
  </si>
  <si>
    <t>61106</t>
  </si>
  <si>
    <t>Kammern im Liesingtal</t>
  </si>
  <si>
    <t>61107</t>
  </si>
  <si>
    <t>Kraubath an der Mur</t>
  </si>
  <si>
    <t>61108</t>
  </si>
  <si>
    <t>Leoben</t>
  </si>
  <si>
    <t>61109</t>
  </si>
  <si>
    <t>Mautern in Steiermark</t>
  </si>
  <si>
    <t>61110</t>
  </si>
  <si>
    <t>Niklasdorf</t>
  </si>
  <si>
    <t>61111</t>
  </si>
  <si>
    <t>Proleb</t>
  </si>
  <si>
    <t>61112</t>
  </si>
  <si>
    <t>Radmer</t>
  </si>
  <si>
    <t>61113</t>
  </si>
  <si>
    <t>Sankt Michael in Obersteiermark</t>
  </si>
  <si>
    <t>61114</t>
  </si>
  <si>
    <t>Sankt Peter-Freienstein</t>
  </si>
  <si>
    <t>61115</t>
  </si>
  <si>
    <t>Sankt Stefan ob Leoben</t>
  </si>
  <si>
    <t>61116</t>
  </si>
  <si>
    <t>Traboch</t>
  </si>
  <si>
    <t>61118</t>
  </si>
  <si>
    <t>Vordernberg</t>
  </si>
  <si>
    <t>61119</t>
  </si>
  <si>
    <t>Wald am Schoberpaß</t>
  </si>
  <si>
    <t>61120</t>
  </si>
  <si>
    <t>Trofaiach</t>
  </si>
  <si>
    <t>61203</t>
  </si>
  <si>
    <t>Aigen im Ennstal</t>
  </si>
  <si>
    <t>61204</t>
  </si>
  <si>
    <t>Altaussee</t>
  </si>
  <si>
    <t>61205</t>
  </si>
  <si>
    <t>Altenmarkt bei Sankt Gallen</t>
  </si>
  <si>
    <t>61206</t>
  </si>
  <si>
    <t>Ardning</t>
  </si>
  <si>
    <t>61207</t>
  </si>
  <si>
    <t>Bad Aussee</t>
  </si>
  <si>
    <t>61213</t>
  </si>
  <si>
    <t>Gröbming</t>
  </si>
  <si>
    <t>61215</t>
  </si>
  <si>
    <t>Grundlsee</t>
  </si>
  <si>
    <t>61217</t>
  </si>
  <si>
    <t>Haus</t>
  </si>
  <si>
    <t>61222</t>
  </si>
  <si>
    <t>Lassing</t>
  </si>
  <si>
    <t>61236</t>
  </si>
  <si>
    <t>Ramsau am Dachstein</t>
  </si>
  <si>
    <t>61243</t>
  </si>
  <si>
    <t>Selzthal</t>
  </si>
  <si>
    <t>61247</t>
  </si>
  <si>
    <t>Trieben</t>
  </si>
  <si>
    <t>61251</t>
  </si>
  <si>
    <t>Wildalpen</t>
  </si>
  <si>
    <t>61252</t>
  </si>
  <si>
    <t>Wörschach</t>
  </si>
  <si>
    <t>61253</t>
  </si>
  <si>
    <t>Admont</t>
  </si>
  <si>
    <t>61254</t>
  </si>
  <si>
    <t>Aich</t>
  </si>
  <si>
    <t>61255</t>
  </si>
  <si>
    <t>Bad Mitterndorf</t>
  </si>
  <si>
    <t>61256</t>
  </si>
  <si>
    <t>Gaishorn am See</t>
  </si>
  <si>
    <t>61257</t>
  </si>
  <si>
    <t>Irdning-Donnersbachtal</t>
  </si>
  <si>
    <t>61258</t>
  </si>
  <si>
    <t>Landl</t>
  </si>
  <si>
    <t>61259</t>
  </si>
  <si>
    <t>Liezen</t>
  </si>
  <si>
    <t>61260</t>
  </si>
  <si>
    <t>Michaelerberg-Pruggern</t>
  </si>
  <si>
    <t>61261</t>
  </si>
  <si>
    <t>Mitterberg-Sankt Martin</t>
  </si>
  <si>
    <t>61262</t>
  </si>
  <si>
    <t>Öblarn</t>
  </si>
  <si>
    <t>61263</t>
  </si>
  <si>
    <t>Rottenmann</t>
  </si>
  <si>
    <t>61264</t>
  </si>
  <si>
    <t>Sankt Gallen</t>
  </si>
  <si>
    <t>61265</t>
  </si>
  <si>
    <t>Schladming</t>
  </si>
  <si>
    <t>61266</t>
  </si>
  <si>
    <t>Sölk</t>
  </si>
  <si>
    <t>61267</t>
  </si>
  <si>
    <t>Stainach-Pürgg</t>
  </si>
  <si>
    <t>61410</t>
  </si>
  <si>
    <t>Mühlen</t>
  </si>
  <si>
    <t>61413</t>
  </si>
  <si>
    <t>Niederwölz</t>
  </si>
  <si>
    <t>61425</t>
  </si>
  <si>
    <t>St. Peter am Kammersberg</t>
  </si>
  <si>
    <t>61428</t>
  </si>
  <si>
    <t>Schöder</t>
  </si>
  <si>
    <t>61437</t>
  </si>
  <si>
    <t>Krakau</t>
  </si>
  <si>
    <t>61438</t>
  </si>
  <si>
    <t>Murau</t>
  </si>
  <si>
    <t>61439</t>
  </si>
  <si>
    <t>Neumarkt in der Steiermark</t>
  </si>
  <si>
    <t>61440</t>
  </si>
  <si>
    <t>Oberwölz</t>
  </si>
  <si>
    <t>61441</t>
  </si>
  <si>
    <t>Ranten</t>
  </si>
  <si>
    <t>61442</t>
  </si>
  <si>
    <t>Sankt Georgen am Kreischberg</t>
  </si>
  <si>
    <t>61443</t>
  </si>
  <si>
    <t>Sankt Lambrecht</t>
  </si>
  <si>
    <t>61444</t>
  </si>
  <si>
    <t>Scheifling</t>
  </si>
  <si>
    <t>61445</t>
  </si>
  <si>
    <t>Stadl-Predlitz</t>
  </si>
  <si>
    <t>61446</t>
  </si>
  <si>
    <t>Teufenbach-Katsch</t>
  </si>
  <si>
    <t>62007</t>
  </si>
  <si>
    <t>Fohnsdorf</t>
  </si>
  <si>
    <t>62008</t>
  </si>
  <si>
    <t>Gaal</t>
  </si>
  <si>
    <t>62010</t>
  </si>
  <si>
    <t>Hohentauern</t>
  </si>
  <si>
    <t>62014</t>
  </si>
  <si>
    <t>Kobenz</t>
  </si>
  <si>
    <t>62021</t>
  </si>
  <si>
    <t>Pusterwald</t>
  </si>
  <si>
    <t>62026</t>
  </si>
  <si>
    <t>Sankt Georgen ob Judenburg</t>
  </si>
  <si>
    <t>62032</t>
  </si>
  <si>
    <t>Sankt Peter ob Judenburg</t>
  </si>
  <si>
    <t>62034</t>
  </si>
  <si>
    <t>Seckau</t>
  </si>
  <si>
    <t>62036</t>
  </si>
  <si>
    <t>Unzmarkt-Frauenburg</t>
  </si>
  <si>
    <t>62038</t>
  </si>
  <si>
    <t>Zeltweg</t>
  </si>
  <si>
    <t>62039</t>
  </si>
  <si>
    <t>Lobmingtal</t>
  </si>
  <si>
    <t>62040</t>
  </si>
  <si>
    <t>Judenburg</t>
  </si>
  <si>
    <t>62041</t>
  </si>
  <si>
    <t>Knittelfeld</t>
  </si>
  <si>
    <t>62042</t>
  </si>
  <si>
    <t>Obdach</t>
  </si>
  <si>
    <t>62043</t>
  </si>
  <si>
    <t>Pöls-Oberkurzheim</t>
  </si>
  <si>
    <t>62044</t>
  </si>
  <si>
    <t>Pölstal</t>
  </si>
  <si>
    <t>62045</t>
  </si>
  <si>
    <t>Sankt Marein-Feistritz</t>
  </si>
  <si>
    <t>62046</t>
  </si>
  <si>
    <t>Sankt Margarethen bei Knittelfeld</t>
  </si>
  <si>
    <t>62047</t>
  </si>
  <si>
    <t>Spielberg</t>
  </si>
  <si>
    <t>62048</t>
  </si>
  <si>
    <t>Weißkirchen in Steiermark</t>
  </si>
  <si>
    <t>62311</t>
  </si>
  <si>
    <t>Edelsbach bei Feldbach</t>
  </si>
  <si>
    <t>62314</t>
  </si>
  <si>
    <t>Eichkögl</t>
  </si>
  <si>
    <t>62326</t>
  </si>
  <si>
    <t>Halbenrain</t>
  </si>
  <si>
    <t>62330</t>
  </si>
  <si>
    <t>Jagerberg</t>
  </si>
  <si>
    <t>62332</t>
  </si>
  <si>
    <t>Kapfenstein</t>
  </si>
  <si>
    <t>62335</t>
  </si>
  <si>
    <t>Klöch</t>
  </si>
  <si>
    <t>62343</t>
  </si>
  <si>
    <t>Mettersdorf am Saßbach</t>
  </si>
  <si>
    <t>62347</t>
  </si>
  <si>
    <t>Murfeld</t>
  </si>
  <si>
    <t>62368</t>
  </si>
  <si>
    <t>Tieschen</t>
  </si>
  <si>
    <t>62372</t>
  </si>
  <si>
    <t>Unterlamm</t>
  </si>
  <si>
    <t>62375</t>
  </si>
  <si>
    <t>Bad Gleichenberg</t>
  </si>
  <si>
    <t>62376</t>
  </si>
  <si>
    <t>Bad Radkersburg</t>
  </si>
  <si>
    <t>62377</t>
  </si>
  <si>
    <t>Deutsch Goritz</t>
  </si>
  <si>
    <t>62378</t>
  </si>
  <si>
    <t>Fehring</t>
  </si>
  <si>
    <t>62379</t>
  </si>
  <si>
    <t>Feldbach</t>
  </si>
  <si>
    <t>62380</t>
  </si>
  <si>
    <t>Gnas</t>
  </si>
  <si>
    <t>62381</t>
  </si>
  <si>
    <t>Kirchbach-Zerlach</t>
  </si>
  <si>
    <t>62382</t>
  </si>
  <si>
    <t>Kirchberg an der Raab</t>
  </si>
  <si>
    <t>62383</t>
  </si>
  <si>
    <t>Mureck</t>
  </si>
  <si>
    <t>62384</t>
  </si>
  <si>
    <t>Paldau</t>
  </si>
  <si>
    <t>62385</t>
  </si>
  <si>
    <t>Pirching am Traubenberg</t>
  </si>
  <si>
    <t>62386</t>
  </si>
  <si>
    <t>Riegersburg</t>
  </si>
  <si>
    <t>62387</t>
  </si>
  <si>
    <t>Sankt Anna am Aigen</t>
  </si>
  <si>
    <t>62388</t>
  </si>
  <si>
    <t>Sankt Peter am Ottersbach</t>
  </si>
  <si>
    <t>62389</t>
  </si>
  <si>
    <t>Sankt Stefan im Rosental</t>
  </si>
  <si>
    <t>62390</t>
  </si>
  <si>
    <t>Straden</t>
  </si>
  <si>
    <t>61611</t>
  </si>
  <si>
    <t>Krottendorf-Gaisfeld</t>
  </si>
  <si>
    <t>61612</t>
  </si>
  <si>
    <t>Ligist</t>
  </si>
  <si>
    <t>61615</t>
  </si>
  <si>
    <t>Mooskirchen</t>
  </si>
  <si>
    <t>61618</t>
  </si>
  <si>
    <t>Rosental an der Kainach</t>
  </si>
  <si>
    <t>61621</t>
  </si>
  <si>
    <t>Sankt Martin am Wöllmißberg</t>
  </si>
  <si>
    <t>61624</t>
  </si>
  <si>
    <t>Stallhofen</t>
  </si>
  <si>
    <t>61625</t>
  </si>
  <si>
    <t>Voitsberg</t>
  </si>
  <si>
    <t>61626</t>
  </si>
  <si>
    <t>Bärnbach</t>
  </si>
  <si>
    <t>61627</t>
  </si>
  <si>
    <t>Edelschrott</t>
  </si>
  <si>
    <t>61628</t>
  </si>
  <si>
    <t>Geistthal-Södingberg</t>
  </si>
  <si>
    <t>61629</t>
  </si>
  <si>
    <t>Hirschegg-Pack</t>
  </si>
  <si>
    <t>61630</t>
  </si>
  <si>
    <t>Kainach bei Voitsberg</t>
  </si>
  <si>
    <t>61631</t>
  </si>
  <si>
    <t>Köflach</t>
  </si>
  <si>
    <t>61632</t>
  </si>
  <si>
    <t>Maria Lankowitz</t>
  </si>
  <si>
    <t>61633</t>
  </si>
  <si>
    <t>Söding-Sankt Johann</t>
  </si>
  <si>
    <t>61701</t>
  </si>
  <si>
    <t>Albersdorf-Prebuch</t>
  </si>
  <si>
    <t>61708</t>
  </si>
  <si>
    <t>Fischbach</t>
  </si>
  <si>
    <t>61710</t>
  </si>
  <si>
    <t>Floing</t>
  </si>
  <si>
    <t>61711</t>
  </si>
  <si>
    <t>Gasen</t>
  </si>
  <si>
    <t>61716</t>
  </si>
  <si>
    <t>Markt Hartmannsdorf</t>
  </si>
  <si>
    <t>61719</t>
  </si>
  <si>
    <t>Hofstätten an der Raab</t>
  </si>
  <si>
    <t>61727</t>
  </si>
  <si>
    <t>Ludersdorf-Wilfersdorf</t>
  </si>
  <si>
    <t>61728</t>
  </si>
  <si>
    <t>Miesenbach bei Birkfeld</t>
  </si>
  <si>
    <t>61729</t>
  </si>
  <si>
    <t>Mitterdorf an der Raab</t>
  </si>
  <si>
    <t>61730</t>
  </si>
  <si>
    <t>Mortantsch</t>
  </si>
  <si>
    <t>61731</t>
  </si>
  <si>
    <t>Naas</t>
  </si>
  <si>
    <t>61740</t>
  </si>
  <si>
    <t>Puch bei Weiz</t>
  </si>
  <si>
    <t>61741</t>
  </si>
  <si>
    <t>Ratten</t>
  </si>
  <si>
    <t>61743</t>
  </si>
  <si>
    <t>Rettenegg</t>
  </si>
  <si>
    <t>61744</t>
  </si>
  <si>
    <t>St. Kathrein am Hauenstein</t>
  </si>
  <si>
    <t>61745</t>
  </si>
  <si>
    <t>Sankt Kathrein am Offenegg</t>
  </si>
  <si>
    <t>61746</t>
  </si>
  <si>
    <t>St. Margarethen an der Raab</t>
  </si>
  <si>
    <t>61748</t>
  </si>
  <si>
    <t>Sinabelkirchen</t>
  </si>
  <si>
    <t>61750</t>
  </si>
  <si>
    <t>Strallegg</t>
  </si>
  <si>
    <t>61751</t>
  </si>
  <si>
    <t>Thannhausen</t>
  </si>
  <si>
    <t>61756</t>
  </si>
  <si>
    <t>Anger</t>
  </si>
  <si>
    <t>61757</t>
  </si>
  <si>
    <t>Birkfeld</t>
  </si>
  <si>
    <t>61758</t>
  </si>
  <si>
    <t>Fladnitz an der Teichalm</t>
  </si>
  <si>
    <t>61759</t>
  </si>
  <si>
    <t>Gersdorf an der Feistritz</t>
  </si>
  <si>
    <t>61760</t>
  </si>
  <si>
    <t>Gleisdorf</t>
  </si>
  <si>
    <t>61761</t>
  </si>
  <si>
    <t>Gutenberg-Stenzengreith</t>
  </si>
  <si>
    <t>61762</t>
  </si>
  <si>
    <t>Ilztal</t>
  </si>
  <si>
    <t>61763</t>
  </si>
  <si>
    <t>Passail</t>
  </si>
  <si>
    <t>61764</t>
  </si>
  <si>
    <t>Pischelsdorf am Kulm</t>
  </si>
  <si>
    <t>61765</t>
  </si>
  <si>
    <t>Sankt Ruprecht an der Raab</t>
  </si>
  <si>
    <t>61766</t>
  </si>
  <si>
    <t>Weiz</t>
  </si>
  <si>
    <t>Freiheitliche Bauernschaft Steiermark
(FPÖ)</t>
  </si>
  <si>
    <t>Freiheitliche Bauernschaft Steiermark (FPÖ)</t>
  </si>
  <si>
    <t>Freiheitliche Bauernschaft Steiermark  (FPÖ)</t>
  </si>
  <si>
    <t>Freiheitliche Bauernschaft  Steiermark (FPÖ)</t>
  </si>
  <si>
    <t>endgültiges Ergebnis Bruck-Mürzzuschlag</t>
  </si>
  <si>
    <t>endgültiges Ergebnis Deutschlandsberg</t>
  </si>
  <si>
    <t>endgültiges Ergebnis Graz und Umgebung</t>
  </si>
  <si>
    <t>endgültiges Ergebnis Leibnitz</t>
  </si>
  <si>
    <t>endgültiges Ergebnis Leoben</t>
  </si>
  <si>
    <t>endgültiges Ergebnis Liezen</t>
  </si>
  <si>
    <t>endgültiges Ergebnis Murau</t>
  </si>
  <si>
    <t>endgültiges Ergebnis Murtal</t>
  </si>
  <si>
    <t>endgültiges Ergebnis Südoststeiermark</t>
  </si>
  <si>
    <t>endgültiges Ergebnis Voitsberg</t>
  </si>
  <si>
    <t>endgültiges Ergebnis Weiz</t>
  </si>
  <si>
    <t>endgültiges Ergebnis Hartberg-Fürstenfeld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</si>
</sst>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sz val="10"/>
      <name val="Arial"/>
      <family val="2"/>
    </font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4" fillId="0" borderId="0" xfId="1" applyFont="1"/>
    <xf numFmtId="0" fontId="4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center"/>
    </xf>
    <xf numFmtId="3" fontId="1" fillId="0" borderId="0" xfId="1" applyNumberFormat="1"/>
    <xf numFmtId="10" fontId="1" fillId="0" borderId="0" xfId="1" applyNumberFormat="1"/>
    <xf numFmtId="3" fontId="1" fillId="0" borderId="0" xfId="1" applyNumberFormat="1" applyBorder="1"/>
    <xf numFmtId="0" fontId="1" fillId="0" borderId="0" xfId="1" applyNumberFormat="1" applyAlignment="1">
      <alignment horizontal="center"/>
    </xf>
    <xf numFmtId="0" fontId="5" fillId="0" borderId="0" xfId="1" applyFont="1" applyFill="1" applyAlignment="1">
      <alignment horizontal="right"/>
    </xf>
    <xf numFmtId="3" fontId="5" fillId="0" borderId="0" xfId="1" applyNumberFormat="1" applyFont="1" applyFill="1"/>
    <xf numFmtId="10" fontId="5" fillId="0" borderId="0" xfId="1" applyNumberFormat="1" applyFont="1" applyFill="1"/>
    <xf numFmtId="3" fontId="5" fillId="0" borderId="0" xfId="1" applyNumberFormat="1" applyFont="1" applyFill="1" applyBorder="1"/>
    <xf numFmtId="0" fontId="1" fillId="0" borderId="0" xfId="1" applyAlignment="1">
      <alignment horizontal="center" vertical="center"/>
    </xf>
    <xf numFmtId="0" fontId="6" fillId="0" borderId="0" xfId="1" applyNumberFormat="1" applyFont="1" applyAlignment="1">
      <alignment horizontal="center"/>
    </xf>
    <xf numFmtId="0" fontId="7" fillId="0" borderId="0" xfId="1" applyFont="1" applyFill="1"/>
    <xf numFmtId="0" fontId="1" fillId="0" borderId="0" xfId="1" applyAlignment="1">
      <alignment horizontal="right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/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3" fontId="9" fillId="0" borderId="0" xfId="1" applyNumberFormat="1" applyFont="1" applyFill="1"/>
    <xf numFmtId="10" fontId="9" fillId="0" borderId="0" xfId="1" applyNumberFormat="1" applyFont="1" applyFill="1"/>
    <xf numFmtId="0" fontId="8" fillId="0" borderId="0" xfId="1" applyFont="1" applyFill="1"/>
    <xf numFmtId="0" fontId="1" fillId="0" borderId="0" xfId="1" applyFill="1" applyAlignment="1">
      <alignment horizontal="left"/>
    </xf>
    <xf numFmtId="0" fontId="1" fillId="0" borderId="0" xfId="1" applyFill="1" applyAlignment="1">
      <alignment horizontal="center"/>
    </xf>
    <xf numFmtId="3" fontId="1" fillId="0" borderId="0" xfId="1" applyNumberFormat="1" applyFill="1"/>
    <xf numFmtId="10" fontId="1" fillId="0" borderId="0" xfId="1" applyNumberForma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3" fontId="10" fillId="0" borderId="0" xfId="1" applyNumberFormat="1" applyFont="1" applyFill="1"/>
    <xf numFmtId="10" fontId="10" fillId="0" borderId="0" xfId="1" applyNumberFormat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0" fontId="7" fillId="0" borderId="0" xfId="1" applyNumberFormat="1" applyFont="1" applyFill="1"/>
    <xf numFmtId="0" fontId="9" fillId="0" borderId="0" xfId="1" applyFont="1" applyFill="1"/>
    <xf numFmtId="0" fontId="1" fillId="0" borderId="0" xfId="1" applyBorder="1" applyAlignment="1">
      <alignment horizontal="center"/>
    </xf>
    <xf numFmtId="0" fontId="1" fillId="0" borderId="0" xfId="1" applyBorder="1"/>
    <xf numFmtId="0" fontId="1" fillId="0" borderId="0" xfId="1" applyFill="1" applyBorder="1"/>
    <xf numFmtId="10" fontId="1" fillId="0" borderId="0" xfId="1" applyNumberFormat="1" applyBorder="1"/>
    <xf numFmtId="1" fontId="1" fillId="0" borderId="0" xfId="1" applyNumberFormat="1" applyFill="1" applyBorder="1"/>
    <xf numFmtId="0" fontId="6" fillId="0" borderId="0" xfId="1" applyFont="1" applyProtection="1"/>
    <xf numFmtId="3" fontId="6" fillId="0" borderId="0" xfId="1" applyNumberFormat="1" applyFont="1" applyProtection="1">
      <protection locked="0" hidden="1"/>
    </xf>
    <xf numFmtId="3" fontId="6" fillId="0" borderId="0" xfId="1" applyNumberFormat="1" applyFont="1" applyProtection="1">
      <protection locked="0"/>
    </xf>
    <xf numFmtId="0" fontId="6" fillId="0" borderId="0" xfId="1" applyFont="1" applyProtection="1">
      <protection locked="0" hidden="1"/>
    </xf>
    <xf numFmtId="10" fontId="9" fillId="0" borderId="0" xfId="1" applyNumberFormat="1" applyFont="1" applyAlignment="1">
      <alignment horizontal="right"/>
    </xf>
    <xf numFmtId="3" fontId="6" fillId="0" borderId="0" xfId="1" applyNumberFormat="1" applyFont="1" applyFill="1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8.44140625" style="1" bestFit="1" customWidth="1"/>
    <col min="2" max="2" width="26.44140625" style="1" bestFit="1" customWidth="1"/>
    <col min="3" max="3" width="5.5546875" style="1" bestFit="1" customWidth="1"/>
    <col min="4" max="4" width="11.109375" style="9" customWidth="1"/>
    <col min="5" max="5" width="14.88671875" style="9" customWidth="1"/>
    <col min="6" max="6" width="13" style="9" bestFit="1" customWidth="1"/>
    <col min="7" max="8" width="11.6640625" style="9" customWidth="1"/>
    <col min="9" max="9" width="13.6640625" style="1" customWidth="1"/>
    <col min="10" max="10" width="19.33203125" style="1" bestFit="1" customWidth="1"/>
    <col min="11" max="11" width="19.33203125" style="1" customWidth="1"/>
    <col min="12" max="12" width="20.33203125" style="1" bestFit="1" customWidth="1"/>
    <col min="13" max="13" width="16.109375" style="1" customWidth="1"/>
    <col min="14" max="256" width="11.5546875" style="1"/>
    <col min="257" max="257" width="8.44140625" style="1" bestFit="1" customWidth="1"/>
    <col min="258" max="258" width="26.44140625" style="1" bestFit="1" customWidth="1"/>
    <col min="259" max="259" width="5.5546875" style="1" bestFit="1" customWidth="1"/>
    <col min="260" max="260" width="11.109375" style="1" customWidth="1"/>
    <col min="261" max="261" width="14.88671875" style="1" customWidth="1"/>
    <col min="262" max="264" width="11.6640625" style="1" customWidth="1"/>
    <col min="265" max="265" width="13.6640625" style="1" customWidth="1"/>
    <col min="266" max="266" width="19.33203125" style="1" bestFit="1" customWidth="1"/>
    <col min="267" max="267" width="19.33203125" style="1" customWidth="1"/>
    <col min="268" max="268" width="20.33203125" style="1" bestFit="1" customWidth="1"/>
    <col min="269" max="269" width="16.109375" style="1" customWidth="1"/>
    <col min="270" max="512" width="11.5546875" style="1"/>
    <col min="513" max="513" width="8.44140625" style="1" bestFit="1" customWidth="1"/>
    <col min="514" max="514" width="26.44140625" style="1" bestFit="1" customWidth="1"/>
    <col min="515" max="515" width="5.5546875" style="1" bestFit="1" customWidth="1"/>
    <col min="516" max="516" width="11.109375" style="1" customWidth="1"/>
    <col min="517" max="517" width="14.88671875" style="1" customWidth="1"/>
    <col min="518" max="520" width="11.6640625" style="1" customWidth="1"/>
    <col min="521" max="521" width="13.6640625" style="1" customWidth="1"/>
    <col min="522" max="522" width="19.33203125" style="1" bestFit="1" customWidth="1"/>
    <col min="523" max="523" width="19.33203125" style="1" customWidth="1"/>
    <col min="524" max="524" width="20.33203125" style="1" bestFit="1" customWidth="1"/>
    <col min="525" max="525" width="16.109375" style="1" customWidth="1"/>
    <col min="526" max="768" width="11.5546875" style="1"/>
    <col min="769" max="769" width="8.44140625" style="1" bestFit="1" customWidth="1"/>
    <col min="770" max="770" width="26.44140625" style="1" bestFit="1" customWidth="1"/>
    <col min="771" max="771" width="5.5546875" style="1" bestFit="1" customWidth="1"/>
    <col min="772" max="772" width="11.109375" style="1" customWidth="1"/>
    <col min="773" max="773" width="14.88671875" style="1" customWidth="1"/>
    <col min="774" max="776" width="11.6640625" style="1" customWidth="1"/>
    <col min="777" max="777" width="13.6640625" style="1" customWidth="1"/>
    <col min="778" max="778" width="19.33203125" style="1" bestFit="1" customWidth="1"/>
    <col min="779" max="779" width="19.33203125" style="1" customWidth="1"/>
    <col min="780" max="780" width="20.33203125" style="1" bestFit="1" customWidth="1"/>
    <col min="781" max="781" width="16.109375" style="1" customWidth="1"/>
    <col min="782" max="1024" width="11.5546875" style="1"/>
    <col min="1025" max="1025" width="8.44140625" style="1" bestFit="1" customWidth="1"/>
    <col min="1026" max="1026" width="26.44140625" style="1" bestFit="1" customWidth="1"/>
    <col min="1027" max="1027" width="5.5546875" style="1" bestFit="1" customWidth="1"/>
    <col min="1028" max="1028" width="11.109375" style="1" customWidth="1"/>
    <col min="1029" max="1029" width="14.88671875" style="1" customWidth="1"/>
    <col min="1030" max="1032" width="11.6640625" style="1" customWidth="1"/>
    <col min="1033" max="1033" width="13.6640625" style="1" customWidth="1"/>
    <col min="1034" max="1034" width="19.33203125" style="1" bestFit="1" customWidth="1"/>
    <col min="1035" max="1035" width="19.33203125" style="1" customWidth="1"/>
    <col min="1036" max="1036" width="20.33203125" style="1" bestFit="1" customWidth="1"/>
    <col min="1037" max="1037" width="16.109375" style="1" customWidth="1"/>
    <col min="1038" max="1280" width="11.5546875" style="1"/>
    <col min="1281" max="1281" width="8.44140625" style="1" bestFit="1" customWidth="1"/>
    <col min="1282" max="1282" width="26.44140625" style="1" bestFit="1" customWidth="1"/>
    <col min="1283" max="1283" width="5.5546875" style="1" bestFit="1" customWidth="1"/>
    <col min="1284" max="1284" width="11.109375" style="1" customWidth="1"/>
    <col min="1285" max="1285" width="14.88671875" style="1" customWidth="1"/>
    <col min="1286" max="1288" width="11.6640625" style="1" customWidth="1"/>
    <col min="1289" max="1289" width="13.6640625" style="1" customWidth="1"/>
    <col min="1290" max="1290" width="19.33203125" style="1" bestFit="1" customWidth="1"/>
    <col min="1291" max="1291" width="19.33203125" style="1" customWidth="1"/>
    <col min="1292" max="1292" width="20.33203125" style="1" bestFit="1" customWidth="1"/>
    <col min="1293" max="1293" width="16.109375" style="1" customWidth="1"/>
    <col min="1294" max="1536" width="11.5546875" style="1"/>
    <col min="1537" max="1537" width="8.44140625" style="1" bestFit="1" customWidth="1"/>
    <col min="1538" max="1538" width="26.44140625" style="1" bestFit="1" customWidth="1"/>
    <col min="1539" max="1539" width="5.5546875" style="1" bestFit="1" customWidth="1"/>
    <col min="1540" max="1540" width="11.109375" style="1" customWidth="1"/>
    <col min="1541" max="1541" width="14.88671875" style="1" customWidth="1"/>
    <col min="1542" max="1544" width="11.6640625" style="1" customWidth="1"/>
    <col min="1545" max="1545" width="13.6640625" style="1" customWidth="1"/>
    <col min="1546" max="1546" width="19.33203125" style="1" bestFit="1" customWidth="1"/>
    <col min="1547" max="1547" width="19.33203125" style="1" customWidth="1"/>
    <col min="1548" max="1548" width="20.33203125" style="1" bestFit="1" customWidth="1"/>
    <col min="1549" max="1549" width="16.109375" style="1" customWidth="1"/>
    <col min="1550" max="1792" width="11.5546875" style="1"/>
    <col min="1793" max="1793" width="8.44140625" style="1" bestFit="1" customWidth="1"/>
    <col min="1794" max="1794" width="26.44140625" style="1" bestFit="1" customWidth="1"/>
    <col min="1795" max="1795" width="5.5546875" style="1" bestFit="1" customWidth="1"/>
    <col min="1796" max="1796" width="11.109375" style="1" customWidth="1"/>
    <col min="1797" max="1797" width="14.88671875" style="1" customWidth="1"/>
    <col min="1798" max="1800" width="11.6640625" style="1" customWidth="1"/>
    <col min="1801" max="1801" width="13.6640625" style="1" customWidth="1"/>
    <col min="1802" max="1802" width="19.33203125" style="1" bestFit="1" customWidth="1"/>
    <col min="1803" max="1803" width="19.33203125" style="1" customWidth="1"/>
    <col min="1804" max="1804" width="20.33203125" style="1" bestFit="1" customWidth="1"/>
    <col min="1805" max="1805" width="16.109375" style="1" customWidth="1"/>
    <col min="1806" max="2048" width="11.5546875" style="1"/>
    <col min="2049" max="2049" width="8.44140625" style="1" bestFit="1" customWidth="1"/>
    <col min="2050" max="2050" width="26.44140625" style="1" bestFit="1" customWidth="1"/>
    <col min="2051" max="2051" width="5.5546875" style="1" bestFit="1" customWidth="1"/>
    <col min="2052" max="2052" width="11.109375" style="1" customWidth="1"/>
    <col min="2053" max="2053" width="14.88671875" style="1" customWidth="1"/>
    <col min="2054" max="2056" width="11.6640625" style="1" customWidth="1"/>
    <col min="2057" max="2057" width="13.6640625" style="1" customWidth="1"/>
    <col min="2058" max="2058" width="19.33203125" style="1" bestFit="1" customWidth="1"/>
    <col min="2059" max="2059" width="19.33203125" style="1" customWidth="1"/>
    <col min="2060" max="2060" width="20.33203125" style="1" bestFit="1" customWidth="1"/>
    <col min="2061" max="2061" width="16.109375" style="1" customWidth="1"/>
    <col min="2062" max="2304" width="11.5546875" style="1"/>
    <col min="2305" max="2305" width="8.44140625" style="1" bestFit="1" customWidth="1"/>
    <col min="2306" max="2306" width="26.44140625" style="1" bestFit="1" customWidth="1"/>
    <col min="2307" max="2307" width="5.5546875" style="1" bestFit="1" customWidth="1"/>
    <col min="2308" max="2308" width="11.109375" style="1" customWidth="1"/>
    <col min="2309" max="2309" width="14.88671875" style="1" customWidth="1"/>
    <col min="2310" max="2312" width="11.6640625" style="1" customWidth="1"/>
    <col min="2313" max="2313" width="13.6640625" style="1" customWidth="1"/>
    <col min="2314" max="2314" width="19.33203125" style="1" bestFit="1" customWidth="1"/>
    <col min="2315" max="2315" width="19.33203125" style="1" customWidth="1"/>
    <col min="2316" max="2316" width="20.33203125" style="1" bestFit="1" customWidth="1"/>
    <col min="2317" max="2317" width="16.109375" style="1" customWidth="1"/>
    <col min="2318" max="2560" width="11.5546875" style="1"/>
    <col min="2561" max="2561" width="8.44140625" style="1" bestFit="1" customWidth="1"/>
    <col min="2562" max="2562" width="26.44140625" style="1" bestFit="1" customWidth="1"/>
    <col min="2563" max="2563" width="5.5546875" style="1" bestFit="1" customWidth="1"/>
    <col min="2564" max="2564" width="11.109375" style="1" customWidth="1"/>
    <col min="2565" max="2565" width="14.88671875" style="1" customWidth="1"/>
    <col min="2566" max="2568" width="11.6640625" style="1" customWidth="1"/>
    <col min="2569" max="2569" width="13.6640625" style="1" customWidth="1"/>
    <col min="2570" max="2570" width="19.33203125" style="1" bestFit="1" customWidth="1"/>
    <col min="2571" max="2571" width="19.33203125" style="1" customWidth="1"/>
    <col min="2572" max="2572" width="20.33203125" style="1" bestFit="1" customWidth="1"/>
    <col min="2573" max="2573" width="16.109375" style="1" customWidth="1"/>
    <col min="2574" max="2816" width="11.5546875" style="1"/>
    <col min="2817" max="2817" width="8.44140625" style="1" bestFit="1" customWidth="1"/>
    <col min="2818" max="2818" width="26.44140625" style="1" bestFit="1" customWidth="1"/>
    <col min="2819" max="2819" width="5.5546875" style="1" bestFit="1" customWidth="1"/>
    <col min="2820" max="2820" width="11.109375" style="1" customWidth="1"/>
    <col min="2821" max="2821" width="14.88671875" style="1" customWidth="1"/>
    <col min="2822" max="2824" width="11.6640625" style="1" customWidth="1"/>
    <col min="2825" max="2825" width="13.6640625" style="1" customWidth="1"/>
    <col min="2826" max="2826" width="19.33203125" style="1" bestFit="1" customWidth="1"/>
    <col min="2827" max="2827" width="19.33203125" style="1" customWidth="1"/>
    <col min="2828" max="2828" width="20.33203125" style="1" bestFit="1" customWidth="1"/>
    <col min="2829" max="2829" width="16.109375" style="1" customWidth="1"/>
    <col min="2830" max="3072" width="11.5546875" style="1"/>
    <col min="3073" max="3073" width="8.44140625" style="1" bestFit="1" customWidth="1"/>
    <col min="3074" max="3074" width="26.44140625" style="1" bestFit="1" customWidth="1"/>
    <col min="3075" max="3075" width="5.5546875" style="1" bestFit="1" customWidth="1"/>
    <col min="3076" max="3076" width="11.109375" style="1" customWidth="1"/>
    <col min="3077" max="3077" width="14.88671875" style="1" customWidth="1"/>
    <col min="3078" max="3080" width="11.6640625" style="1" customWidth="1"/>
    <col min="3081" max="3081" width="13.6640625" style="1" customWidth="1"/>
    <col min="3082" max="3082" width="19.33203125" style="1" bestFit="1" customWidth="1"/>
    <col min="3083" max="3083" width="19.33203125" style="1" customWidth="1"/>
    <col min="3084" max="3084" width="20.33203125" style="1" bestFit="1" customWidth="1"/>
    <col min="3085" max="3085" width="16.109375" style="1" customWidth="1"/>
    <col min="3086" max="3328" width="11.5546875" style="1"/>
    <col min="3329" max="3329" width="8.44140625" style="1" bestFit="1" customWidth="1"/>
    <col min="3330" max="3330" width="26.44140625" style="1" bestFit="1" customWidth="1"/>
    <col min="3331" max="3331" width="5.5546875" style="1" bestFit="1" customWidth="1"/>
    <col min="3332" max="3332" width="11.109375" style="1" customWidth="1"/>
    <col min="3333" max="3333" width="14.88671875" style="1" customWidth="1"/>
    <col min="3334" max="3336" width="11.6640625" style="1" customWidth="1"/>
    <col min="3337" max="3337" width="13.6640625" style="1" customWidth="1"/>
    <col min="3338" max="3338" width="19.33203125" style="1" bestFit="1" customWidth="1"/>
    <col min="3339" max="3339" width="19.33203125" style="1" customWidth="1"/>
    <col min="3340" max="3340" width="20.33203125" style="1" bestFit="1" customWidth="1"/>
    <col min="3341" max="3341" width="16.109375" style="1" customWidth="1"/>
    <col min="3342" max="3584" width="11.5546875" style="1"/>
    <col min="3585" max="3585" width="8.44140625" style="1" bestFit="1" customWidth="1"/>
    <col min="3586" max="3586" width="26.44140625" style="1" bestFit="1" customWidth="1"/>
    <col min="3587" max="3587" width="5.5546875" style="1" bestFit="1" customWidth="1"/>
    <col min="3588" max="3588" width="11.109375" style="1" customWidth="1"/>
    <col min="3589" max="3589" width="14.88671875" style="1" customWidth="1"/>
    <col min="3590" max="3592" width="11.6640625" style="1" customWidth="1"/>
    <col min="3593" max="3593" width="13.6640625" style="1" customWidth="1"/>
    <col min="3594" max="3594" width="19.33203125" style="1" bestFit="1" customWidth="1"/>
    <col min="3595" max="3595" width="19.33203125" style="1" customWidth="1"/>
    <col min="3596" max="3596" width="20.33203125" style="1" bestFit="1" customWidth="1"/>
    <col min="3597" max="3597" width="16.109375" style="1" customWidth="1"/>
    <col min="3598" max="3840" width="11.5546875" style="1"/>
    <col min="3841" max="3841" width="8.44140625" style="1" bestFit="1" customWidth="1"/>
    <col min="3842" max="3842" width="26.44140625" style="1" bestFit="1" customWidth="1"/>
    <col min="3843" max="3843" width="5.5546875" style="1" bestFit="1" customWidth="1"/>
    <col min="3844" max="3844" width="11.109375" style="1" customWidth="1"/>
    <col min="3845" max="3845" width="14.88671875" style="1" customWidth="1"/>
    <col min="3846" max="3848" width="11.6640625" style="1" customWidth="1"/>
    <col min="3849" max="3849" width="13.6640625" style="1" customWidth="1"/>
    <col min="3850" max="3850" width="19.33203125" style="1" bestFit="1" customWidth="1"/>
    <col min="3851" max="3851" width="19.33203125" style="1" customWidth="1"/>
    <col min="3852" max="3852" width="20.33203125" style="1" bestFit="1" customWidth="1"/>
    <col min="3853" max="3853" width="16.109375" style="1" customWidth="1"/>
    <col min="3854" max="4096" width="11.5546875" style="1"/>
    <col min="4097" max="4097" width="8.44140625" style="1" bestFit="1" customWidth="1"/>
    <col min="4098" max="4098" width="26.44140625" style="1" bestFit="1" customWidth="1"/>
    <col min="4099" max="4099" width="5.5546875" style="1" bestFit="1" customWidth="1"/>
    <col min="4100" max="4100" width="11.109375" style="1" customWidth="1"/>
    <col min="4101" max="4101" width="14.88671875" style="1" customWidth="1"/>
    <col min="4102" max="4104" width="11.6640625" style="1" customWidth="1"/>
    <col min="4105" max="4105" width="13.6640625" style="1" customWidth="1"/>
    <col min="4106" max="4106" width="19.33203125" style="1" bestFit="1" customWidth="1"/>
    <col min="4107" max="4107" width="19.33203125" style="1" customWidth="1"/>
    <col min="4108" max="4108" width="20.33203125" style="1" bestFit="1" customWidth="1"/>
    <col min="4109" max="4109" width="16.109375" style="1" customWidth="1"/>
    <col min="4110" max="4352" width="11.5546875" style="1"/>
    <col min="4353" max="4353" width="8.44140625" style="1" bestFit="1" customWidth="1"/>
    <col min="4354" max="4354" width="26.44140625" style="1" bestFit="1" customWidth="1"/>
    <col min="4355" max="4355" width="5.5546875" style="1" bestFit="1" customWidth="1"/>
    <col min="4356" max="4356" width="11.109375" style="1" customWidth="1"/>
    <col min="4357" max="4357" width="14.88671875" style="1" customWidth="1"/>
    <col min="4358" max="4360" width="11.6640625" style="1" customWidth="1"/>
    <col min="4361" max="4361" width="13.6640625" style="1" customWidth="1"/>
    <col min="4362" max="4362" width="19.33203125" style="1" bestFit="1" customWidth="1"/>
    <col min="4363" max="4363" width="19.33203125" style="1" customWidth="1"/>
    <col min="4364" max="4364" width="20.33203125" style="1" bestFit="1" customWidth="1"/>
    <col min="4365" max="4365" width="16.109375" style="1" customWidth="1"/>
    <col min="4366" max="4608" width="11.5546875" style="1"/>
    <col min="4609" max="4609" width="8.44140625" style="1" bestFit="1" customWidth="1"/>
    <col min="4610" max="4610" width="26.44140625" style="1" bestFit="1" customWidth="1"/>
    <col min="4611" max="4611" width="5.5546875" style="1" bestFit="1" customWidth="1"/>
    <col min="4612" max="4612" width="11.109375" style="1" customWidth="1"/>
    <col min="4613" max="4613" width="14.88671875" style="1" customWidth="1"/>
    <col min="4614" max="4616" width="11.6640625" style="1" customWidth="1"/>
    <col min="4617" max="4617" width="13.6640625" style="1" customWidth="1"/>
    <col min="4618" max="4618" width="19.33203125" style="1" bestFit="1" customWidth="1"/>
    <col min="4619" max="4619" width="19.33203125" style="1" customWidth="1"/>
    <col min="4620" max="4620" width="20.33203125" style="1" bestFit="1" customWidth="1"/>
    <col min="4621" max="4621" width="16.109375" style="1" customWidth="1"/>
    <col min="4622" max="4864" width="11.5546875" style="1"/>
    <col min="4865" max="4865" width="8.44140625" style="1" bestFit="1" customWidth="1"/>
    <col min="4866" max="4866" width="26.44140625" style="1" bestFit="1" customWidth="1"/>
    <col min="4867" max="4867" width="5.5546875" style="1" bestFit="1" customWidth="1"/>
    <col min="4868" max="4868" width="11.109375" style="1" customWidth="1"/>
    <col min="4869" max="4869" width="14.88671875" style="1" customWidth="1"/>
    <col min="4870" max="4872" width="11.6640625" style="1" customWidth="1"/>
    <col min="4873" max="4873" width="13.6640625" style="1" customWidth="1"/>
    <col min="4874" max="4874" width="19.33203125" style="1" bestFit="1" customWidth="1"/>
    <col min="4875" max="4875" width="19.33203125" style="1" customWidth="1"/>
    <col min="4876" max="4876" width="20.33203125" style="1" bestFit="1" customWidth="1"/>
    <col min="4877" max="4877" width="16.109375" style="1" customWidth="1"/>
    <col min="4878" max="5120" width="11.5546875" style="1"/>
    <col min="5121" max="5121" width="8.44140625" style="1" bestFit="1" customWidth="1"/>
    <col min="5122" max="5122" width="26.44140625" style="1" bestFit="1" customWidth="1"/>
    <col min="5123" max="5123" width="5.5546875" style="1" bestFit="1" customWidth="1"/>
    <col min="5124" max="5124" width="11.109375" style="1" customWidth="1"/>
    <col min="5125" max="5125" width="14.88671875" style="1" customWidth="1"/>
    <col min="5126" max="5128" width="11.6640625" style="1" customWidth="1"/>
    <col min="5129" max="5129" width="13.6640625" style="1" customWidth="1"/>
    <col min="5130" max="5130" width="19.33203125" style="1" bestFit="1" customWidth="1"/>
    <col min="5131" max="5131" width="19.33203125" style="1" customWidth="1"/>
    <col min="5132" max="5132" width="20.33203125" style="1" bestFit="1" customWidth="1"/>
    <col min="5133" max="5133" width="16.109375" style="1" customWidth="1"/>
    <col min="5134" max="5376" width="11.5546875" style="1"/>
    <col min="5377" max="5377" width="8.44140625" style="1" bestFit="1" customWidth="1"/>
    <col min="5378" max="5378" width="26.44140625" style="1" bestFit="1" customWidth="1"/>
    <col min="5379" max="5379" width="5.5546875" style="1" bestFit="1" customWidth="1"/>
    <col min="5380" max="5380" width="11.109375" style="1" customWidth="1"/>
    <col min="5381" max="5381" width="14.88671875" style="1" customWidth="1"/>
    <col min="5382" max="5384" width="11.6640625" style="1" customWidth="1"/>
    <col min="5385" max="5385" width="13.6640625" style="1" customWidth="1"/>
    <col min="5386" max="5386" width="19.33203125" style="1" bestFit="1" customWidth="1"/>
    <col min="5387" max="5387" width="19.33203125" style="1" customWidth="1"/>
    <col min="5388" max="5388" width="20.33203125" style="1" bestFit="1" customWidth="1"/>
    <col min="5389" max="5389" width="16.109375" style="1" customWidth="1"/>
    <col min="5390" max="5632" width="11.5546875" style="1"/>
    <col min="5633" max="5633" width="8.44140625" style="1" bestFit="1" customWidth="1"/>
    <col min="5634" max="5634" width="26.44140625" style="1" bestFit="1" customWidth="1"/>
    <col min="5635" max="5635" width="5.5546875" style="1" bestFit="1" customWidth="1"/>
    <col min="5636" max="5636" width="11.109375" style="1" customWidth="1"/>
    <col min="5637" max="5637" width="14.88671875" style="1" customWidth="1"/>
    <col min="5638" max="5640" width="11.6640625" style="1" customWidth="1"/>
    <col min="5641" max="5641" width="13.6640625" style="1" customWidth="1"/>
    <col min="5642" max="5642" width="19.33203125" style="1" bestFit="1" customWidth="1"/>
    <col min="5643" max="5643" width="19.33203125" style="1" customWidth="1"/>
    <col min="5644" max="5644" width="20.33203125" style="1" bestFit="1" customWidth="1"/>
    <col min="5645" max="5645" width="16.109375" style="1" customWidth="1"/>
    <col min="5646" max="5888" width="11.5546875" style="1"/>
    <col min="5889" max="5889" width="8.44140625" style="1" bestFit="1" customWidth="1"/>
    <col min="5890" max="5890" width="26.44140625" style="1" bestFit="1" customWidth="1"/>
    <col min="5891" max="5891" width="5.5546875" style="1" bestFit="1" customWidth="1"/>
    <col min="5892" max="5892" width="11.109375" style="1" customWidth="1"/>
    <col min="5893" max="5893" width="14.88671875" style="1" customWidth="1"/>
    <col min="5894" max="5896" width="11.6640625" style="1" customWidth="1"/>
    <col min="5897" max="5897" width="13.6640625" style="1" customWidth="1"/>
    <col min="5898" max="5898" width="19.33203125" style="1" bestFit="1" customWidth="1"/>
    <col min="5899" max="5899" width="19.33203125" style="1" customWidth="1"/>
    <col min="5900" max="5900" width="20.33203125" style="1" bestFit="1" customWidth="1"/>
    <col min="5901" max="5901" width="16.109375" style="1" customWidth="1"/>
    <col min="5902" max="6144" width="11.5546875" style="1"/>
    <col min="6145" max="6145" width="8.44140625" style="1" bestFit="1" customWidth="1"/>
    <col min="6146" max="6146" width="26.44140625" style="1" bestFit="1" customWidth="1"/>
    <col min="6147" max="6147" width="5.5546875" style="1" bestFit="1" customWidth="1"/>
    <col min="6148" max="6148" width="11.109375" style="1" customWidth="1"/>
    <col min="6149" max="6149" width="14.88671875" style="1" customWidth="1"/>
    <col min="6150" max="6152" width="11.6640625" style="1" customWidth="1"/>
    <col min="6153" max="6153" width="13.6640625" style="1" customWidth="1"/>
    <col min="6154" max="6154" width="19.33203125" style="1" bestFit="1" customWidth="1"/>
    <col min="6155" max="6155" width="19.33203125" style="1" customWidth="1"/>
    <col min="6156" max="6156" width="20.33203125" style="1" bestFit="1" customWidth="1"/>
    <col min="6157" max="6157" width="16.109375" style="1" customWidth="1"/>
    <col min="6158" max="6400" width="11.5546875" style="1"/>
    <col min="6401" max="6401" width="8.44140625" style="1" bestFit="1" customWidth="1"/>
    <col min="6402" max="6402" width="26.44140625" style="1" bestFit="1" customWidth="1"/>
    <col min="6403" max="6403" width="5.5546875" style="1" bestFit="1" customWidth="1"/>
    <col min="6404" max="6404" width="11.109375" style="1" customWidth="1"/>
    <col min="6405" max="6405" width="14.88671875" style="1" customWidth="1"/>
    <col min="6406" max="6408" width="11.6640625" style="1" customWidth="1"/>
    <col min="6409" max="6409" width="13.6640625" style="1" customWidth="1"/>
    <col min="6410" max="6410" width="19.33203125" style="1" bestFit="1" customWidth="1"/>
    <col min="6411" max="6411" width="19.33203125" style="1" customWidth="1"/>
    <col min="6412" max="6412" width="20.33203125" style="1" bestFit="1" customWidth="1"/>
    <col min="6413" max="6413" width="16.109375" style="1" customWidth="1"/>
    <col min="6414" max="6656" width="11.5546875" style="1"/>
    <col min="6657" max="6657" width="8.44140625" style="1" bestFit="1" customWidth="1"/>
    <col min="6658" max="6658" width="26.44140625" style="1" bestFit="1" customWidth="1"/>
    <col min="6659" max="6659" width="5.5546875" style="1" bestFit="1" customWidth="1"/>
    <col min="6660" max="6660" width="11.109375" style="1" customWidth="1"/>
    <col min="6661" max="6661" width="14.88671875" style="1" customWidth="1"/>
    <col min="6662" max="6664" width="11.6640625" style="1" customWidth="1"/>
    <col min="6665" max="6665" width="13.6640625" style="1" customWidth="1"/>
    <col min="6666" max="6666" width="19.33203125" style="1" bestFit="1" customWidth="1"/>
    <col min="6667" max="6667" width="19.33203125" style="1" customWidth="1"/>
    <col min="6668" max="6668" width="20.33203125" style="1" bestFit="1" customWidth="1"/>
    <col min="6669" max="6669" width="16.109375" style="1" customWidth="1"/>
    <col min="6670" max="6912" width="11.5546875" style="1"/>
    <col min="6913" max="6913" width="8.44140625" style="1" bestFit="1" customWidth="1"/>
    <col min="6914" max="6914" width="26.44140625" style="1" bestFit="1" customWidth="1"/>
    <col min="6915" max="6915" width="5.5546875" style="1" bestFit="1" customWidth="1"/>
    <col min="6916" max="6916" width="11.109375" style="1" customWidth="1"/>
    <col min="6917" max="6917" width="14.88671875" style="1" customWidth="1"/>
    <col min="6918" max="6920" width="11.6640625" style="1" customWidth="1"/>
    <col min="6921" max="6921" width="13.6640625" style="1" customWidth="1"/>
    <col min="6922" max="6922" width="19.33203125" style="1" bestFit="1" customWidth="1"/>
    <col min="6923" max="6923" width="19.33203125" style="1" customWidth="1"/>
    <col min="6924" max="6924" width="20.33203125" style="1" bestFit="1" customWidth="1"/>
    <col min="6925" max="6925" width="16.109375" style="1" customWidth="1"/>
    <col min="6926" max="7168" width="11.5546875" style="1"/>
    <col min="7169" max="7169" width="8.44140625" style="1" bestFit="1" customWidth="1"/>
    <col min="7170" max="7170" width="26.44140625" style="1" bestFit="1" customWidth="1"/>
    <col min="7171" max="7171" width="5.5546875" style="1" bestFit="1" customWidth="1"/>
    <col min="7172" max="7172" width="11.109375" style="1" customWidth="1"/>
    <col min="7173" max="7173" width="14.88671875" style="1" customWidth="1"/>
    <col min="7174" max="7176" width="11.6640625" style="1" customWidth="1"/>
    <col min="7177" max="7177" width="13.6640625" style="1" customWidth="1"/>
    <col min="7178" max="7178" width="19.33203125" style="1" bestFit="1" customWidth="1"/>
    <col min="7179" max="7179" width="19.33203125" style="1" customWidth="1"/>
    <col min="7180" max="7180" width="20.33203125" style="1" bestFit="1" customWidth="1"/>
    <col min="7181" max="7181" width="16.109375" style="1" customWidth="1"/>
    <col min="7182" max="7424" width="11.5546875" style="1"/>
    <col min="7425" max="7425" width="8.44140625" style="1" bestFit="1" customWidth="1"/>
    <col min="7426" max="7426" width="26.44140625" style="1" bestFit="1" customWidth="1"/>
    <col min="7427" max="7427" width="5.5546875" style="1" bestFit="1" customWidth="1"/>
    <col min="7428" max="7428" width="11.109375" style="1" customWidth="1"/>
    <col min="7429" max="7429" width="14.88671875" style="1" customWidth="1"/>
    <col min="7430" max="7432" width="11.6640625" style="1" customWidth="1"/>
    <col min="7433" max="7433" width="13.6640625" style="1" customWidth="1"/>
    <col min="7434" max="7434" width="19.33203125" style="1" bestFit="1" customWidth="1"/>
    <col min="7435" max="7435" width="19.33203125" style="1" customWidth="1"/>
    <col min="7436" max="7436" width="20.33203125" style="1" bestFit="1" customWidth="1"/>
    <col min="7437" max="7437" width="16.109375" style="1" customWidth="1"/>
    <col min="7438" max="7680" width="11.5546875" style="1"/>
    <col min="7681" max="7681" width="8.44140625" style="1" bestFit="1" customWidth="1"/>
    <col min="7682" max="7682" width="26.44140625" style="1" bestFit="1" customWidth="1"/>
    <col min="7683" max="7683" width="5.5546875" style="1" bestFit="1" customWidth="1"/>
    <col min="7684" max="7684" width="11.109375" style="1" customWidth="1"/>
    <col min="7685" max="7685" width="14.88671875" style="1" customWidth="1"/>
    <col min="7686" max="7688" width="11.6640625" style="1" customWidth="1"/>
    <col min="7689" max="7689" width="13.6640625" style="1" customWidth="1"/>
    <col min="7690" max="7690" width="19.33203125" style="1" bestFit="1" customWidth="1"/>
    <col min="7691" max="7691" width="19.33203125" style="1" customWidth="1"/>
    <col min="7692" max="7692" width="20.33203125" style="1" bestFit="1" customWidth="1"/>
    <col min="7693" max="7693" width="16.109375" style="1" customWidth="1"/>
    <col min="7694" max="7936" width="11.5546875" style="1"/>
    <col min="7937" max="7937" width="8.44140625" style="1" bestFit="1" customWidth="1"/>
    <col min="7938" max="7938" width="26.44140625" style="1" bestFit="1" customWidth="1"/>
    <col min="7939" max="7939" width="5.5546875" style="1" bestFit="1" customWidth="1"/>
    <col min="7940" max="7940" width="11.109375" style="1" customWidth="1"/>
    <col min="7941" max="7941" width="14.88671875" style="1" customWidth="1"/>
    <col min="7942" max="7944" width="11.6640625" style="1" customWidth="1"/>
    <col min="7945" max="7945" width="13.6640625" style="1" customWidth="1"/>
    <col min="7946" max="7946" width="19.33203125" style="1" bestFit="1" customWidth="1"/>
    <col min="7947" max="7947" width="19.33203125" style="1" customWidth="1"/>
    <col min="7948" max="7948" width="20.33203125" style="1" bestFit="1" customWidth="1"/>
    <col min="7949" max="7949" width="16.109375" style="1" customWidth="1"/>
    <col min="7950" max="8192" width="11.5546875" style="1"/>
    <col min="8193" max="8193" width="8.44140625" style="1" bestFit="1" customWidth="1"/>
    <col min="8194" max="8194" width="26.44140625" style="1" bestFit="1" customWidth="1"/>
    <col min="8195" max="8195" width="5.5546875" style="1" bestFit="1" customWidth="1"/>
    <col min="8196" max="8196" width="11.109375" style="1" customWidth="1"/>
    <col min="8197" max="8197" width="14.88671875" style="1" customWidth="1"/>
    <col min="8198" max="8200" width="11.6640625" style="1" customWidth="1"/>
    <col min="8201" max="8201" width="13.6640625" style="1" customWidth="1"/>
    <col min="8202" max="8202" width="19.33203125" style="1" bestFit="1" customWidth="1"/>
    <col min="8203" max="8203" width="19.33203125" style="1" customWidth="1"/>
    <col min="8204" max="8204" width="20.33203125" style="1" bestFit="1" customWidth="1"/>
    <col min="8205" max="8205" width="16.109375" style="1" customWidth="1"/>
    <col min="8206" max="8448" width="11.5546875" style="1"/>
    <col min="8449" max="8449" width="8.44140625" style="1" bestFit="1" customWidth="1"/>
    <col min="8450" max="8450" width="26.44140625" style="1" bestFit="1" customWidth="1"/>
    <col min="8451" max="8451" width="5.5546875" style="1" bestFit="1" customWidth="1"/>
    <col min="8452" max="8452" width="11.109375" style="1" customWidth="1"/>
    <col min="8453" max="8453" width="14.88671875" style="1" customWidth="1"/>
    <col min="8454" max="8456" width="11.6640625" style="1" customWidth="1"/>
    <col min="8457" max="8457" width="13.6640625" style="1" customWidth="1"/>
    <col min="8458" max="8458" width="19.33203125" style="1" bestFit="1" customWidth="1"/>
    <col min="8459" max="8459" width="19.33203125" style="1" customWidth="1"/>
    <col min="8460" max="8460" width="20.33203125" style="1" bestFit="1" customWidth="1"/>
    <col min="8461" max="8461" width="16.109375" style="1" customWidth="1"/>
    <col min="8462" max="8704" width="11.5546875" style="1"/>
    <col min="8705" max="8705" width="8.44140625" style="1" bestFit="1" customWidth="1"/>
    <col min="8706" max="8706" width="26.44140625" style="1" bestFit="1" customWidth="1"/>
    <col min="8707" max="8707" width="5.5546875" style="1" bestFit="1" customWidth="1"/>
    <col min="8708" max="8708" width="11.109375" style="1" customWidth="1"/>
    <col min="8709" max="8709" width="14.88671875" style="1" customWidth="1"/>
    <col min="8710" max="8712" width="11.6640625" style="1" customWidth="1"/>
    <col min="8713" max="8713" width="13.6640625" style="1" customWidth="1"/>
    <col min="8714" max="8714" width="19.33203125" style="1" bestFit="1" customWidth="1"/>
    <col min="8715" max="8715" width="19.33203125" style="1" customWidth="1"/>
    <col min="8716" max="8716" width="20.33203125" style="1" bestFit="1" customWidth="1"/>
    <col min="8717" max="8717" width="16.109375" style="1" customWidth="1"/>
    <col min="8718" max="8960" width="11.5546875" style="1"/>
    <col min="8961" max="8961" width="8.44140625" style="1" bestFit="1" customWidth="1"/>
    <col min="8962" max="8962" width="26.44140625" style="1" bestFit="1" customWidth="1"/>
    <col min="8963" max="8963" width="5.5546875" style="1" bestFit="1" customWidth="1"/>
    <col min="8964" max="8964" width="11.109375" style="1" customWidth="1"/>
    <col min="8965" max="8965" width="14.88671875" style="1" customWidth="1"/>
    <col min="8966" max="8968" width="11.6640625" style="1" customWidth="1"/>
    <col min="8969" max="8969" width="13.6640625" style="1" customWidth="1"/>
    <col min="8970" max="8970" width="19.33203125" style="1" bestFit="1" customWidth="1"/>
    <col min="8971" max="8971" width="19.33203125" style="1" customWidth="1"/>
    <col min="8972" max="8972" width="20.33203125" style="1" bestFit="1" customWidth="1"/>
    <col min="8973" max="8973" width="16.109375" style="1" customWidth="1"/>
    <col min="8974" max="9216" width="11.5546875" style="1"/>
    <col min="9217" max="9217" width="8.44140625" style="1" bestFit="1" customWidth="1"/>
    <col min="9218" max="9218" width="26.44140625" style="1" bestFit="1" customWidth="1"/>
    <col min="9219" max="9219" width="5.5546875" style="1" bestFit="1" customWidth="1"/>
    <col min="9220" max="9220" width="11.109375" style="1" customWidth="1"/>
    <col min="9221" max="9221" width="14.88671875" style="1" customWidth="1"/>
    <col min="9222" max="9224" width="11.6640625" style="1" customWidth="1"/>
    <col min="9225" max="9225" width="13.6640625" style="1" customWidth="1"/>
    <col min="9226" max="9226" width="19.33203125" style="1" bestFit="1" customWidth="1"/>
    <col min="9227" max="9227" width="19.33203125" style="1" customWidth="1"/>
    <col min="9228" max="9228" width="20.33203125" style="1" bestFit="1" customWidth="1"/>
    <col min="9229" max="9229" width="16.109375" style="1" customWidth="1"/>
    <col min="9230" max="9472" width="11.5546875" style="1"/>
    <col min="9473" max="9473" width="8.44140625" style="1" bestFit="1" customWidth="1"/>
    <col min="9474" max="9474" width="26.44140625" style="1" bestFit="1" customWidth="1"/>
    <col min="9475" max="9475" width="5.5546875" style="1" bestFit="1" customWidth="1"/>
    <col min="9476" max="9476" width="11.109375" style="1" customWidth="1"/>
    <col min="9477" max="9477" width="14.88671875" style="1" customWidth="1"/>
    <col min="9478" max="9480" width="11.6640625" style="1" customWidth="1"/>
    <col min="9481" max="9481" width="13.6640625" style="1" customWidth="1"/>
    <col min="9482" max="9482" width="19.33203125" style="1" bestFit="1" customWidth="1"/>
    <col min="9483" max="9483" width="19.33203125" style="1" customWidth="1"/>
    <col min="9484" max="9484" width="20.33203125" style="1" bestFit="1" customWidth="1"/>
    <col min="9485" max="9485" width="16.109375" style="1" customWidth="1"/>
    <col min="9486" max="9728" width="11.5546875" style="1"/>
    <col min="9729" max="9729" width="8.44140625" style="1" bestFit="1" customWidth="1"/>
    <col min="9730" max="9730" width="26.44140625" style="1" bestFit="1" customWidth="1"/>
    <col min="9731" max="9731" width="5.5546875" style="1" bestFit="1" customWidth="1"/>
    <col min="9732" max="9732" width="11.109375" style="1" customWidth="1"/>
    <col min="9733" max="9733" width="14.88671875" style="1" customWidth="1"/>
    <col min="9734" max="9736" width="11.6640625" style="1" customWidth="1"/>
    <col min="9737" max="9737" width="13.6640625" style="1" customWidth="1"/>
    <col min="9738" max="9738" width="19.33203125" style="1" bestFit="1" customWidth="1"/>
    <col min="9739" max="9739" width="19.33203125" style="1" customWidth="1"/>
    <col min="9740" max="9740" width="20.33203125" style="1" bestFit="1" customWidth="1"/>
    <col min="9741" max="9741" width="16.109375" style="1" customWidth="1"/>
    <col min="9742" max="9984" width="11.5546875" style="1"/>
    <col min="9985" max="9985" width="8.44140625" style="1" bestFit="1" customWidth="1"/>
    <col min="9986" max="9986" width="26.44140625" style="1" bestFit="1" customWidth="1"/>
    <col min="9987" max="9987" width="5.5546875" style="1" bestFit="1" customWidth="1"/>
    <col min="9988" max="9988" width="11.109375" style="1" customWidth="1"/>
    <col min="9989" max="9989" width="14.88671875" style="1" customWidth="1"/>
    <col min="9990" max="9992" width="11.6640625" style="1" customWidth="1"/>
    <col min="9993" max="9993" width="13.6640625" style="1" customWidth="1"/>
    <col min="9994" max="9994" width="19.33203125" style="1" bestFit="1" customWidth="1"/>
    <col min="9995" max="9995" width="19.33203125" style="1" customWidth="1"/>
    <col min="9996" max="9996" width="20.33203125" style="1" bestFit="1" customWidth="1"/>
    <col min="9997" max="9997" width="16.109375" style="1" customWidth="1"/>
    <col min="9998" max="10240" width="11.5546875" style="1"/>
    <col min="10241" max="10241" width="8.44140625" style="1" bestFit="1" customWidth="1"/>
    <col min="10242" max="10242" width="26.44140625" style="1" bestFit="1" customWidth="1"/>
    <col min="10243" max="10243" width="5.5546875" style="1" bestFit="1" customWidth="1"/>
    <col min="10244" max="10244" width="11.109375" style="1" customWidth="1"/>
    <col min="10245" max="10245" width="14.88671875" style="1" customWidth="1"/>
    <col min="10246" max="10248" width="11.6640625" style="1" customWidth="1"/>
    <col min="10249" max="10249" width="13.6640625" style="1" customWidth="1"/>
    <col min="10250" max="10250" width="19.33203125" style="1" bestFit="1" customWidth="1"/>
    <col min="10251" max="10251" width="19.33203125" style="1" customWidth="1"/>
    <col min="10252" max="10252" width="20.33203125" style="1" bestFit="1" customWidth="1"/>
    <col min="10253" max="10253" width="16.109375" style="1" customWidth="1"/>
    <col min="10254" max="10496" width="11.5546875" style="1"/>
    <col min="10497" max="10497" width="8.44140625" style="1" bestFit="1" customWidth="1"/>
    <col min="10498" max="10498" width="26.44140625" style="1" bestFit="1" customWidth="1"/>
    <col min="10499" max="10499" width="5.5546875" style="1" bestFit="1" customWidth="1"/>
    <col min="10500" max="10500" width="11.109375" style="1" customWidth="1"/>
    <col min="10501" max="10501" width="14.88671875" style="1" customWidth="1"/>
    <col min="10502" max="10504" width="11.6640625" style="1" customWidth="1"/>
    <col min="10505" max="10505" width="13.6640625" style="1" customWidth="1"/>
    <col min="10506" max="10506" width="19.33203125" style="1" bestFit="1" customWidth="1"/>
    <col min="10507" max="10507" width="19.33203125" style="1" customWidth="1"/>
    <col min="10508" max="10508" width="20.33203125" style="1" bestFit="1" customWidth="1"/>
    <col min="10509" max="10509" width="16.109375" style="1" customWidth="1"/>
    <col min="10510" max="10752" width="11.5546875" style="1"/>
    <col min="10753" max="10753" width="8.44140625" style="1" bestFit="1" customWidth="1"/>
    <col min="10754" max="10754" width="26.44140625" style="1" bestFit="1" customWidth="1"/>
    <col min="10755" max="10755" width="5.5546875" style="1" bestFit="1" customWidth="1"/>
    <col min="10756" max="10756" width="11.109375" style="1" customWidth="1"/>
    <col min="10757" max="10757" width="14.88671875" style="1" customWidth="1"/>
    <col min="10758" max="10760" width="11.6640625" style="1" customWidth="1"/>
    <col min="10761" max="10761" width="13.6640625" style="1" customWidth="1"/>
    <col min="10762" max="10762" width="19.33203125" style="1" bestFit="1" customWidth="1"/>
    <col min="10763" max="10763" width="19.33203125" style="1" customWidth="1"/>
    <col min="10764" max="10764" width="20.33203125" style="1" bestFit="1" customWidth="1"/>
    <col min="10765" max="10765" width="16.109375" style="1" customWidth="1"/>
    <col min="10766" max="11008" width="11.5546875" style="1"/>
    <col min="11009" max="11009" width="8.44140625" style="1" bestFit="1" customWidth="1"/>
    <col min="11010" max="11010" width="26.44140625" style="1" bestFit="1" customWidth="1"/>
    <col min="11011" max="11011" width="5.5546875" style="1" bestFit="1" customWidth="1"/>
    <col min="11012" max="11012" width="11.109375" style="1" customWidth="1"/>
    <col min="11013" max="11013" width="14.88671875" style="1" customWidth="1"/>
    <col min="11014" max="11016" width="11.6640625" style="1" customWidth="1"/>
    <col min="11017" max="11017" width="13.6640625" style="1" customWidth="1"/>
    <col min="11018" max="11018" width="19.33203125" style="1" bestFit="1" customWidth="1"/>
    <col min="11019" max="11019" width="19.33203125" style="1" customWidth="1"/>
    <col min="11020" max="11020" width="20.33203125" style="1" bestFit="1" customWidth="1"/>
    <col min="11021" max="11021" width="16.109375" style="1" customWidth="1"/>
    <col min="11022" max="11264" width="11.5546875" style="1"/>
    <col min="11265" max="11265" width="8.44140625" style="1" bestFit="1" customWidth="1"/>
    <col min="11266" max="11266" width="26.44140625" style="1" bestFit="1" customWidth="1"/>
    <col min="11267" max="11267" width="5.5546875" style="1" bestFit="1" customWidth="1"/>
    <col min="11268" max="11268" width="11.109375" style="1" customWidth="1"/>
    <col min="11269" max="11269" width="14.88671875" style="1" customWidth="1"/>
    <col min="11270" max="11272" width="11.6640625" style="1" customWidth="1"/>
    <col min="11273" max="11273" width="13.6640625" style="1" customWidth="1"/>
    <col min="11274" max="11274" width="19.33203125" style="1" bestFit="1" customWidth="1"/>
    <col min="11275" max="11275" width="19.33203125" style="1" customWidth="1"/>
    <col min="11276" max="11276" width="20.33203125" style="1" bestFit="1" customWidth="1"/>
    <col min="11277" max="11277" width="16.109375" style="1" customWidth="1"/>
    <col min="11278" max="11520" width="11.5546875" style="1"/>
    <col min="11521" max="11521" width="8.44140625" style="1" bestFit="1" customWidth="1"/>
    <col min="11522" max="11522" width="26.44140625" style="1" bestFit="1" customWidth="1"/>
    <col min="11523" max="11523" width="5.5546875" style="1" bestFit="1" customWidth="1"/>
    <col min="11524" max="11524" width="11.109375" style="1" customWidth="1"/>
    <col min="11525" max="11525" width="14.88671875" style="1" customWidth="1"/>
    <col min="11526" max="11528" width="11.6640625" style="1" customWidth="1"/>
    <col min="11529" max="11529" width="13.6640625" style="1" customWidth="1"/>
    <col min="11530" max="11530" width="19.33203125" style="1" bestFit="1" customWidth="1"/>
    <col min="11531" max="11531" width="19.33203125" style="1" customWidth="1"/>
    <col min="11532" max="11532" width="20.33203125" style="1" bestFit="1" customWidth="1"/>
    <col min="11533" max="11533" width="16.109375" style="1" customWidth="1"/>
    <col min="11534" max="11776" width="11.5546875" style="1"/>
    <col min="11777" max="11777" width="8.44140625" style="1" bestFit="1" customWidth="1"/>
    <col min="11778" max="11778" width="26.44140625" style="1" bestFit="1" customWidth="1"/>
    <col min="11779" max="11779" width="5.5546875" style="1" bestFit="1" customWidth="1"/>
    <col min="11780" max="11780" width="11.109375" style="1" customWidth="1"/>
    <col min="11781" max="11781" width="14.88671875" style="1" customWidth="1"/>
    <col min="11782" max="11784" width="11.6640625" style="1" customWidth="1"/>
    <col min="11785" max="11785" width="13.6640625" style="1" customWidth="1"/>
    <col min="11786" max="11786" width="19.33203125" style="1" bestFit="1" customWidth="1"/>
    <col min="11787" max="11787" width="19.33203125" style="1" customWidth="1"/>
    <col min="11788" max="11788" width="20.33203125" style="1" bestFit="1" customWidth="1"/>
    <col min="11789" max="11789" width="16.109375" style="1" customWidth="1"/>
    <col min="11790" max="12032" width="11.5546875" style="1"/>
    <col min="12033" max="12033" width="8.44140625" style="1" bestFit="1" customWidth="1"/>
    <col min="12034" max="12034" width="26.44140625" style="1" bestFit="1" customWidth="1"/>
    <col min="12035" max="12035" width="5.5546875" style="1" bestFit="1" customWidth="1"/>
    <col min="12036" max="12036" width="11.109375" style="1" customWidth="1"/>
    <col min="12037" max="12037" width="14.88671875" style="1" customWidth="1"/>
    <col min="12038" max="12040" width="11.6640625" style="1" customWidth="1"/>
    <col min="12041" max="12041" width="13.6640625" style="1" customWidth="1"/>
    <col min="12042" max="12042" width="19.33203125" style="1" bestFit="1" customWidth="1"/>
    <col min="12043" max="12043" width="19.33203125" style="1" customWidth="1"/>
    <col min="12044" max="12044" width="20.33203125" style="1" bestFit="1" customWidth="1"/>
    <col min="12045" max="12045" width="16.109375" style="1" customWidth="1"/>
    <col min="12046" max="12288" width="11.5546875" style="1"/>
    <col min="12289" max="12289" width="8.44140625" style="1" bestFit="1" customWidth="1"/>
    <col min="12290" max="12290" width="26.44140625" style="1" bestFit="1" customWidth="1"/>
    <col min="12291" max="12291" width="5.5546875" style="1" bestFit="1" customWidth="1"/>
    <col min="12292" max="12292" width="11.109375" style="1" customWidth="1"/>
    <col min="12293" max="12293" width="14.88671875" style="1" customWidth="1"/>
    <col min="12294" max="12296" width="11.6640625" style="1" customWidth="1"/>
    <col min="12297" max="12297" width="13.6640625" style="1" customWidth="1"/>
    <col min="12298" max="12298" width="19.33203125" style="1" bestFit="1" customWidth="1"/>
    <col min="12299" max="12299" width="19.33203125" style="1" customWidth="1"/>
    <col min="12300" max="12300" width="20.33203125" style="1" bestFit="1" customWidth="1"/>
    <col min="12301" max="12301" width="16.109375" style="1" customWidth="1"/>
    <col min="12302" max="12544" width="11.5546875" style="1"/>
    <col min="12545" max="12545" width="8.44140625" style="1" bestFit="1" customWidth="1"/>
    <col min="12546" max="12546" width="26.44140625" style="1" bestFit="1" customWidth="1"/>
    <col min="12547" max="12547" width="5.5546875" style="1" bestFit="1" customWidth="1"/>
    <col min="12548" max="12548" width="11.109375" style="1" customWidth="1"/>
    <col min="12549" max="12549" width="14.88671875" style="1" customWidth="1"/>
    <col min="12550" max="12552" width="11.6640625" style="1" customWidth="1"/>
    <col min="12553" max="12553" width="13.6640625" style="1" customWidth="1"/>
    <col min="12554" max="12554" width="19.33203125" style="1" bestFit="1" customWidth="1"/>
    <col min="12555" max="12555" width="19.33203125" style="1" customWidth="1"/>
    <col min="12556" max="12556" width="20.33203125" style="1" bestFit="1" customWidth="1"/>
    <col min="12557" max="12557" width="16.109375" style="1" customWidth="1"/>
    <col min="12558" max="12800" width="11.5546875" style="1"/>
    <col min="12801" max="12801" width="8.44140625" style="1" bestFit="1" customWidth="1"/>
    <col min="12802" max="12802" width="26.44140625" style="1" bestFit="1" customWidth="1"/>
    <col min="12803" max="12803" width="5.5546875" style="1" bestFit="1" customWidth="1"/>
    <col min="12804" max="12804" width="11.109375" style="1" customWidth="1"/>
    <col min="12805" max="12805" width="14.88671875" style="1" customWidth="1"/>
    <col min="12806" max="12808" width="11.6640625" style="1" customWidth="1"/>
    <col min="12809" max="12809" width="13.6640625" style="1" customWidth="1"/>
    <col min="12810" max="12810" width="19.33203125" style="1" bestFit="1" customWidth="1"/>
    <col min="12811" max="12811" width="19.33203125" style="1" customWidth="1"/>
    <col min="12812" max="12812" width="20.33203125" style="1" bestFit="1" customWidth="1"/>
    <col min="12813" max="12813" width="16.109375" style="1" customWidth="1"/>
    <col min="12814" max="13056" width="11.5546875" style="1"/>
    <col min="13057" max="13057" width="8.44140625" style="1" bestFit="1" customWidth="1"/>
    <col min="13058" max="13058" width="26.44140625" style="1" bestFit="1" customWidth="1"/>
    <col min="13059" max="13059" width="5.5546875" style="1" bestFit="1" customWidth="1"/>
    <col min="13060" max="13060" width="11.109375" style="1" customWidth="1"/>
    <col min="13061" max="13061" width="14.88671875" style="1" customWidth="1"/>
    <col min="13062" max="13064" width="11.6640625" style="1" customWidth="1"/>
    <col min="13065" max="13065" width="13.6640625" style="1" customWidth="1"/>
    <col min="13066" max="13066" width="19.33203125" style="1" bestFit="1" customWidth="1"/>
    <col min="13067" max="13067" width="19.33203125" style="1" customWidth="1"/>
    <col min="13068" max="13068" width="20.33203125" style="1" bestFit="1" customWidth="1"/>
    <col min="13069" max="13069" width="16.109375" style="1" customWidth="1"/>
    <col min="13070" max="13312" width="11.5546875" style="1"/>
    <col min="13313" max="13313" width="8.44140625" style="1" bestFit="1" customWidth="1"/>
    <col min="13314" max="13314" width="26.44140625" style="1" bestFit="1" customWidth="1"/>
    <col min="13315" max="13315" width="5.5546875" style="1" bestFit="1" customWidth="1"/>
    <col min="13316" max="13316" width="11.109375" style="1" customWidth="1"/>
    <col min="13317" max="13317" width="14.88671875" style="1" customWidth="1"/>
    <col min="13318" max="13320" width="11.6640625" style="1" customWidth="1"/>
    <col min="13321" max="13321" width="13.6640625" style="1" customWidth="1"/>
    <col min="13322" max="13322" width="19.33203125" style="1" bestFit="1" customWidth="1"/>
    <col min="13323" max="13323" width="19.33203125" style="1" customWidth="1"/>
    <col min="13324" max="13324" width="20.33203125" style="1" bestFit="1" customWidth="1"/>
    <col min="13325" max="13325" width="16.109375" style="1" customWidth="1"/>
    <col min="13326" max="13568" width="11.5546875" style="1"/>
    <col min="13569" max="13569" width="8.44140625" style="1" bestFit="1" customWidth="1"/>
    <col min="13570" max="13570" width="26.44140625" style="1" bestFit="1" customWidth="1"/>
    <col min="13571" max="13571" width="5.5546875" style="1" bestFit="1" customWidth="1"/>
    <col min="13572" max="13572" width="11.109375" style="1" customWidth="1"/>
    <col min="13573" max="13573" width="14.88671875" style="1" customWidth="1"/>
    <col min="13574" max="13576" width="11.6640625" style="1" customWidth="1"/>
    <col min="13577" max="13577" width="13.6640625" style="1" customWidth="1"/>
    <col min="13578" max="13578" width="19.33203125" style="1" bestFit="1" customWidth="1"/>
    <col min="13579" max="13579" width="19.33203125" style="1" customWidth="1"/>
    <col min="13580" max="13580" width="20.33203125" style="1" bestFit="1" customWidth="1"/>
    <col min="13581" max="13581" width="16.109375" style="1" customWidth="1"/>
    <col min="13582" max="13824" width="11.5546875" style="1"/>
    <col min="13825" max="13825" width="8.44140625" style="1" bestFit="1" customWidth="1"/>
    <col min="13826" max="13826" width="26.44140625" style="1" bestFit="1" customWidth="1"/>
    <col min="13827" max="13827" width="5.5546875" style="1" bestFit="1" customWidth="1"/>
    <col min="13828" max="13828" width="11.109375" style="1" customWidth="1"/>
    <col min="13829" max="13829" width="14.88671875" style="1" customWidth="1"/>
    <col min="13830" max="13832" width="11.6640625" style="1" customWidth="1"/>
    <col min="13833" max="13833" width="13.6640625" style="1" customWidth="1"/>
    <col min="13834" max="13834" width="19.33203125" style="1" bestFit="1" customWidth="1"/>
    <col min="13835" max="13835" width="19.33203125" style="1" customWidth="1"/>
    <col min="13836" max="13836" width="20.33203125" style="1" bestFit="1" customWidth="1"/>
    <col min="13837" max="13837" width="16.109375" style="1" customWidth="1"/>
    <col min="13838" max="14080" width="11.5546875" style="1"/>
    <col min="14081" max="14081" width="8.44140625" style="1" bestFit="1" customWidth="1"/>
    <col min="14082" max="14082" width="26.44140625" style="1" bestFit="1" customWidth="1"/>
    <col min="14083" max="14083" width="5.5546875" style="1" bestFit="1" customWidth="1"/>
    <col min="14084" max="14084" width="11.109375" style="1" customWidth="1"/>
    <col min="14085" max="14085" width="14.88671875" style="1" customWidth="1"/>
    <col min="14086" max="14088" width="11.6640625" style="1" customWidth="1"/>
    <col min="14089" max="14089" width="13.6640625" style="1" customWidth="1"/>
    <col min="14090" max="14090" width="19.33203125" style="1" bestFit="1" customWidth="1"/>
    <col min="14091" max="14091" width="19.33203125" style="1" customWidth="1"/>
    <col min="14092" max="14092" width="20.33203125" style="1" bestFit="1" customWidth="1"/>
    <col min="14093" max="14093" width="16.109375" style="1" customWidth="1"/>
    <col min="14094" max="14336" width="11.5546875" style="1"/>
    <col min="14337" max="14337" width="8.44140625" style="1" bestFit="1" customWidth="1"/>
    <col min="14338" max="14338" width="26.44140625" style="1" bestFit="1" customWidth="1"/>
    <col min="14339" max="14339" width="5.5546875" style="1" bestFit="1" customWidth="1"/>
    <col min="14340" max="14340" width="11.109375" style="1" customWidth="1"/>
    <col min="14341" max="14341" width="14.88671875" style="1" customWidth="1"/>
    <col min="14342" max="14344" width="11.6640625" style="1" customWidth="1"/>
    <col min="14345" max="14345" width="13.6640625" style="1" customWidth="1"/>
    <col min="14346" max="14346" width="19.33203125" style="1" bestFit="1" customWidth="1"/>
    <col min="14347" max="14347" width="19.33203125" style="1" customWidth="1"/>
    <col min="14348" max="14348" width="20.33203125" style="1" bestFit="1" customWidth="1"/>
    <col min="14349" max="14349" width="16.109375" style="1" customWidth="1"/>
    <col min="14350" max="14592" width="11.5546875" style="1"/>
    <col min="14593" max="14593" width="8.44140625" style="1" bestFit="1" customWidth="1"/>
    <col min="14594" max="14594" width="26.44140625" style="1" bestFit="1" customWidth="1"/>
    <col min="14595" max="14595" width="5.5546875" style="1" bestFit="1" customWidth="1"/>
    <col min="14596" max="14596" width="11.109375" style="1" customWidth="1"/>
    <col min="14597" max="14597" width="14.88671875" style="1" customWidth="1"/>
    <col min="14598" max="14600" width="11.6640625" style="1" customWidth="1"/>
    <col min="14601" max="14601" width="13.6640625" style="1" customWidth="1"/>
    <col min="14602" max="14602" width="19.33203125" style="1" bestFit="1" customWidth="1"/>
    <col min="14603" max="14603" width="19.33203125" style="1" customWidth="1"/>
    <col min="14604" max="14604" width="20.33203125" style="1" bestFit="1" customWidth="1"/>
    <col min="14605" max="14605" width="16.109375" style="1" customWidth="1"/>
    <col min="14606" max="14848" width="11.5546875" style="1"/>
    <col min="14849" max="14849" width="8.44140625" style="1" bestFit="1" customWidth="1"/>
    <col min="14850" max="14850" width="26.44140625" style="1" bestFit="1" customWidth="1"/>
    <col min="14851" max="14851" width="5.5546875" style="1" bestFit="1" customWidth="1"/>
    <col min="14852" max="14852" width="11.109375" style="1" customWidth="1"/>
    <col min="14853" max="14853" width="14.88671875" style="1" customWidth="1"/>
    <col min="14854" max="14856" width="11.6640625" style="1" customWidth="1"/>
    <col min="14857" max="14857" width="13.6640625" style="1" customWidth="1"/>
    <col min="14858" max="14858" width="19.33203125" style="1" bestFit="1" customWidth="1"/>
    <col min="14859" max="14859" width="19.33203125" style="1" customWidth="1"/>
    <col min="14860" max="14860" width="20.33203125" style="1" bestFit="1" customWidth="1"/>
    <col min="14861" max="14861" width="16.109375" style="1" customWidth="1"/>
    <col min="14862" max="15104" width="11.5546875" style="1"/>
    <col min="15105" max="15105" width="8.44140625" style="1" bestFit="1" customWidth="1"/>
    <col min="15106" max="15106" width="26.44140625" style="1" bestFit="1" customWidth="1"/>
    <col min="15107" max="15107" width="5.5546875" style="1" bestFit="1" customWidth="1"/>
    <col min="15108" max="15108" width="11.109375" style="1" customWidth="1"/>
    <col min="15109" max="15109" width="14.88671875" style="1" customWidth="1"/>
    <col min="15110" max="15112" width="11.6640625" style="1" customWidth="1"/>
    <col min="15113" max="15113" width="13.6640625" style="1" customWidth="1"/>
    <col min="15114" max="15114" width="19.33203125" style="1" bestFit="1" customWidth="1"/>
    <col min="15115" max="15115" width="19.33203125" style="1" customWidth="1"/>
    <col min="15116" max="15116" width="20.33203125" style="1" bestFit="1" customWidth="1"/>
    <col min="15117" max="15117" width="16.109375" style="1" customWidth="1"/>
    <col min="15118" max="15360" width="11.5546875" style="1"/>
    <col min="15361" max="15361" width="8.44140625" style="1" bestFit="1" customWidth="1"/>
    <col min="15362" max="15362" width="26.44140625" style="1" bestFit="1" customWidth="1"/>
    <col min="15363" max="15363" width="5.5546875" style="1" bestFit="1" customWidth="1"/>
    <col min="15364" max="15364" width="11.109375" style="1" customWidth="1"/>
    <col min="15365" max="15365" width="14.88671875" style="1" customWidth="1"/>
    <col min="15366" max="15368" width="11.6640625" style="1" customWidth="1"/>
    <col min="15369" max="15369" width="13.6640625" style="1" customWidth="1"/>
    <col min="15370" max="15370" width="19.33203125" style="1" bestFit="1" customWidth="1"/>
    <col min="15371" max="15371" width="19.33203125" style="1" customWidth="1"/>
    <col min="15372" max="15372" width="20.33203125" style="1" bestFit="1" customWidth="1"/>
    <col min="15373" max="15373" width="16.109375" style="1" customWidth="1"/>
    <col min="15374" max="15616" width="11.5546875" style="1"/>
    <col min="15617" max="15617" width="8.44140625" style="1" bestFit="1" customWidth="1"/>
    <col min="15618" max="15618" width="26.44140625" style="1" bestFit="1" customWidth="1"/>
    <col min="15619" max="15619" width="5.5546875" style="1" bestFit="1" customWidth="1"/>
    <col min="15620" max="15620" width="11.109375" style="1" customWidth="1"/>
    <col min="15621" max="15621" width="14.88671875" style="1" customWidth="1"/>
    <col min="15622" max="15624" width="11.6640625" style="1" customWidth="1"/>
    <col min="15625" max="15625" width="13.6640625" style="1" customWidth="1"/>
    <col min="15626" max="15626" width="19.33203125" style="1" bestFit="1" customWidth="1"/>
    <col min="15627" max="15627" width="19.33203125" style="1" customWidth="1"/>
    <col min="15628" max="15628" width="20.33203125" style="1" bestFit="1" customWidth="1"/>
    <col min="15629" max="15629" width="16.109375" style="1" customWidth="1"/>
    <col min="15630" max="15872" width="11.5546875" style="1"/>
    <col min="15873" max="15873" width="8.44140625" style="1" bestFit="1" customWidth="1"/>
    <col min="15874" max="15874" width="26.44140625" style="1" bestFit="1" customWidth="1"/>
    <col min="15875" max="15875" width="5.5546875" style="1" bestFit="1" customWidth="1"/>
    <col min="15876" max="15876" width="11.109375" style="1" customWidth="1"/>
    <col min="15877" max="15877" width="14.88671875" style="1" customWidth="1"/>
    <col min="15878" max="15880" width="11.6640625" style="1" customWidth="1"/>
    <col min="15881" max="15881" width="13.6640625" style="1" customWidth="1"/>
    <col min="15882" max="15882" width="19.33203125" style="1" bestFit="1" customWidth="1"/>
    <col min="15883" max="15883" width="19.33203125" style="1" customWidth="1"/>
    <col min="15884" max="15884" width="20.33203125" style="1" bestFit="1" customWidth="1"/>
    <col min="15885" max="15885" width="16.109375" style="1" customWidth="1"/>
    <col min="15886" max="16128" width="11.5546875" style="1"/>
    <col min="16129" max="16129" width="8.44140625" style="1" bestFit="1" customWidth="1"/>
    <col min="16130" max="16130" width="26.44140625" style="1" bestFit="1" customWidth="1"/>
    <col min="16131" max="16131" width="5.5546875" style="1" bestFit="1" customWidth="1"/>
    <col min="16132" max="16132" width="11.109375" style="1" customWidth="1"/>
    <col min="16133" max="16133" width="14.88671875" style="1" customWidth="1"/>
    <col min="16134" max="16136" width="11.6640625" style="1" customWidth="1"/>
    <col min="16137" max="16137" width="13.6640625" style="1" customWidth="1"/>
    <col min="16138" max="16138" width="19.33203125" style="1" bestFit="1" customWidth="1"/>
    <col min="16139" max="16139" width="19.33203125" style="1" customWidth="1"/>
    <col min="16140" max="16140" width="20.33203125" style="1" bestFit="1" customWidth="1"/>
    <col min="16141" max="16141" width="16.109375" style="1" customWidth="1"/>
    <col min="16142" max="16384" width="11.5546875" style="1"/>
  </cols>
  <sheetData>
    <row r="1" spans="1:14" ht="19.9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s="2" customFormat="1" ht="19.95" customHeight="1" x14ac:dyDescent="0.25">
      <c r="A3" s="53" t="s">
        <v>599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s="8" customFormat="1" ht="55.2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6" t="s">
        <v>10</v>
      </c>
      <c r="K4" s="6" t="s">
        <v>11</v>
      </c>
      <c r="L4" s="6" t="s">
        <v>595</v>
      </c>
      <c r="M4" s="6" t="s">
        <v>52</v>
      </c>
      <c r="N4" s="7"/>
    </row>
    <row r="5" spans="1:14" ht="15" customHeight="1" x14ac:dyDescent="0.25">
      <c r="A5" s="8" t="s">
        <v>12</v>
      </c>
      <c r="B5" s="1" t="s">
        <v>13</v>
      </c>
      <c r="C5" s="8">
        <v>4</v>
      </c>
      <c r="D5" s="9">
        <v>283</v>
      </c>
      <c r="E5" s="10">
        <f t="shared" ref="E5:E24" si="0">F5/D5</f>
        <v>0.56537102473498235</v>
      </c>
      <c r="F5" s="11">
        <v>160</v>
      </c>
      <c r="G5" s="11">
        <v>3</v>
      </c>
      <c r="H5" s="11">
        <f t="shared" ref="H5:H23" si="1">F5-G5</f>
        <v>157</v>
      </c>
      <c r="I5" s="9">
        <v>124</v>
      </c>
      <c r="J5" s="9">
        <v>20</v>
      </c>
      <c r="K5" s="9">
        <v>5</v>
      </c>
      <c r="L5" s="9">
        <v>7</v>
      </c>
      <c r="M5" s="9">
        <v>1</v>
      </c>
    </row>
    <row r="6" spans="1:14" ht="15" customHeight="1" x14ac:dyDescent="0.25">
      <c r="A6" s="8" t="s">
        <v>14</v>
      </c>
      <c r="B6" s="1" t="s">
        <v>15</v>
      </c>
      <c r="C6" s="8">
        <v>4</v>
      </c>
      <c r="D6" s="9">
        <v>458</v>
      </c>
      <c r="E6" s="10">
        <f t="shared" si="0"/>
        <v>0.40611353711790393</v>
      </c>
      <c r="F6" s="11">
        <v>186</v>
      </c>
      <c r="G6" s="11">
        <v>0</v>
      </c>
      <c r="H6" s="11">
        <f t="shared" si="1"/>
        <v>186</v>
      </c>
      <c r="I6" s="9">
        <v>160</v>
      </c>
      <c r="J6" s="9">
        <v>2</v>
      </c>
      <c r="K6" s="9">
        <v>9</v>
      </c>
      <c r="L6" s="9">
        <v>13</v>
      </c>
      <c r="M6" s="9">
        <v>2</v>
      </c>
    </row>
    <row r="7" spans="1:14" ht="15" customHeight="1" x14ac:dyDescent="0.25">
      <c r="A7" s="8" t="s">
        <v>16</v>
      </c>
      <c r="B7" s="1" t="s">
        <v>17</v>
      </c>
      <c r="C7" s="8">
        <v>4</v>
      </c>
      <c r="D7" s="9">
        <v>372</v>
      </c>
      <c r="E7" s="10">
        <f t="shared" si="0"/>
        <v>0.44892473118279569</v>
      </c>
      <c r="F7" s="11">
        <v>167</v>
      </c>
      <c r="G7" s="11">
        <v>4</v>
      </c>
      <c r="H7" s="11">
        <f t="shared" si="1"/>
        <v>163</v>
      </c>
      <c r="I7" s="9">
        <v>134</v>
      </c>
      <c r="J7" s="9">
        <v>3</v>
      </c>
      <c r="K7" s="9">
        <v>12</v>
      </c>
      <c r="L7" s="9">
        <v>11</v>
      </c>
      <c r="M7" s="9">
        <v>3</v>
      </c>
    </row>
    <row r="8" spans="1:14" ht="15" customHeight="1" x14ac:dyDescent="0.25">
      <c r="A8" s="8" t="s">
        <v>18</v>
      </c>
      <c r="B8" s="1" t="s">
        <v>19</v>
      </c>
      <c r="C8" s="8">
        <v>4</v>
      </c>
      <c r="D8" s="9">
        <v>193</v>
      </c>
      <c r="E8" s="10">
        <f t="shared" si="0"/>
        <v>0.52849740932642486</v>
      </c>
      <c r="F8" s="11">
        <v>102</v>
      </c>
      <c r="G8" s="11">
        <v>0</v>
      </c>
      <c r="H8" s="11">
        <f t="shared" si="1"/>
        <v>102</v>
      </c>
      <c r="I8" s="9">
        <v>64</v>
      </c>
      <c r="J8" s="9">
        <v>21</v>
      </c>
      <c r="K8" s="9">
        <v>6</v>
      </c>
      <c r="L8" s="9">
        <v>9</v>
      </c>
      <c r="M8" s="9">
        <v>2</v>
      </c>
    </row>
    <row r="9" spans="1:14" ht="15" customHeight="1" x14ac:dyDescent="0.25">
      <c r="A9" s="8" t="s">
        <v>20</v>
      </c>
      <c r="B9" s="1" t="s">
        <v>21</v>
      </c>
      <c r="C9" s="8">
        <v>4</v>
      </c>
      <c r="D9" s="9">
        <v>191</v>
      </c>
      <c r="E9" s="10">
        <f t="shared" si="0"/>
        <v>0.47120418848167539</v>
      </c>
      <c r="F9" s="11">
        <v>90</v>
      </c>
      <c r="G9" s="11">
        <v>4</v>
      </c>
      <c r="H9" s="11">
        <f t="shared" si="1"/>
        <v>86</v>
      </c>
      <c r="I9" s="9">
        <v>68</v>
      </c>
      <c r="J9" s="9">
        <v>2</v>
      </c>
      <c r="K9" s="9">
        <v>9</v>
      </c>
      <c r="L9" s="9">
        <v>5</v>
      </c>
      <c r="M9" s="9">
        <v>2</v>
      </c>
    </row>
    <row r="10" spans="1:14" ht="15" customHeight="1" x14ac:dyDescent="0.25">
      <c r="A10" s="8" t="s">
        <v>22</v>
      </c>
      <c r="B10" s="1" t="s">
        <v>23</v>
      </c>
      <c r="C10" s="8">
        <v>4</v>
      </c>
      <c r="D10" s="9">
        <v>197</v>
      </c>
      <c r="E10" s="10">
        <f t="shared" si="0"/>
        <v>0.53807106598984766</v>
      </c>
      <c r="F10" s="11">
        <v>106</v>
      </c>
      <c r="G10" s="11">
        <v>0</v>
      </c>
      <c r="H10" s="11">
        <f t="shared" si="1"/>
        <v>106</v>
      </c>
      <c r="I10" s="9">
        <v>92</v>
      </c>
      <c r="J10" s="9">
        <v>8</v>
      </c>
      <c r="K10" s="9">
        <v>2</v>
      </c>
      <c r="L10" s="9">
        <v>4</v>
      </c>
      <c r="M10" s="9">
        <v>0</v>
      </c>
    </row>
    <row r="11" spans="1:14" ht="15" customHeight="1" x14ac:dyDescent="0.25">
      <c r="A11" s="8" t="s">
        <v>24</v>
      </c>
      <c r="B11" s="1" t="s">
        <v>25</v>
      </c>
      <c r="C11" s="8">
        <v>4</v>
      </c>
      <c r="D11" s="9">
        <v>377</v>
      </c>
      <c r="E11" s="10">
        <f t="shared" si="0"/>
        <v>0.50928381962864722</v>
      </c>
      <c r="F11" s="11">
        <v>192</v>
      </c>
      <c r="G11" s="11">
        <v>6</v>
      </c>
      <c r="H11" s="11">
        <f t="shared" si="1"/>
        <v>186</v>
      </c>
      <c r="I11" s="9">
        <v>130</v>
      </c>
      <c r="J11" s="9">
        <v>30</v>
      </c>
      <c r="K11" s="9">
        <v>16</v>
      </c>
      <c r="L11" s="9">
        <v>7</v>
      </c>
      <c r="M11" s="9">
        <v>3</v>
      </c>
    </row>
    <row r="12" spans="1:14" ht="15" customHeight="1" x14ac:dyDescent="0.25">
      <c r="A12" s="8" t="s">
        <v>26</v>
      </c>
      <c r="B12" s="1" t="s">
        <v>27</v>
      </c>
      <c r="C12" s="8">
        <v>4</v>
      </c>
      <c r="D12" s="9">
        <v>197</v>
      </c>
      <c r="E12" s="10">
        <f t="shared" si="0"/>
        <v>0.51776649746192893</v>
      </c>
      <c r="F12" s="11">
        <v>102</v>
      </c>
      <c r="G12" s="11">
        <v>2</v>
      </c>
      <c r="H12" s="11">
        <f t="shared" si="1"/>
        <v>100</v>
      </c>
      <c r="I12" s="9">
        <v>76</v>
      </c>
      <c r="J12" s="9">
        <v>6</v>
      </c>
      <c r="K12" s="9">
        <v>3</v>
      </c>
      <c r="L12" s="9">
        <v>11</v>
      </c>
      <c r="M12" s="9">
        <v>4</v>
      </c>
    </row>
    <row r="13" spans="1:14" ht="15" customHeight="1" x14ac:dyDescent="0.25">
      <c r="A13" s="8" t="s">
        <v>28</v>
      </c>
      <c r="B13" s="1" t="s">
        <v>29</v>
      </c>
      <c r="C13" s="8">
        <v>4</v>
      </c>
      <c r="D13" s="9">
        <v>251</v>
      </c>
      <c r="E13" s="10">
        <f t="shared" si="0"/>
        <v>0.44223107569721115</v>
      </c>
      <c r="F13" s="11">
        <v>111</v>
      </c>
      <c r="G13" s="11">
        <v>2</v>
      </c>
      <c r="H13" s="11">
        <f t="shared" si="1"/>
        <v>109</v>
      </c>
      <c r="I13" s="9">
        <v>76</v>
      </c>
      <c r="J13" s="9">
        <v>0</v>
      </c>
      <c r="K13" s="9">
        <v>21</v>
      </c>
      <c r="L13" s="9">
        <v>12</v>
      </c>
      <c r="M13" s="9">
        <v>0</v>
      </c>
    </row>
    <row r="14" spans="1:14" ht="15" customHeight="1" x14ac:dyDescent="0.25">
      <c r="A14" s="12" t="s">
        <v>30</v>
      </c>
      <c r="B14" s="1" t="s">
        <v>31</v>
      </c>
      <c r="C14" s="8">
        <v>4</v>
      </c>
      <c r="D14" s="9">
        <v>442</v>
      </c>
      <c r="E14" s="10">
        <f t="shared" si="0"/>
        <v>0.39140271493212669</v>
      </c>
      <c r="F14" s="11">
        <v>173</v>
      </c>
      <c r="G14" s="11">
        <v>14</v>
      </c>
      <c r="H14" s="11">
        <f t="shared" si="1"/>
        <v>159</v>
      </c>
      <c r="I14" s="9">
        <v>110</v>
      </c>
      <c r="J14" s="9">
        <v>10</v>
      </c>
      <c r="K14" s="9">
        <v>17</v>
      </c>
      <c r="L14" s="9">
        <v>16</v>
      </c>
      <c r="M14" s="9">
        <v>6</v>
      </c>
    </row>
    <row r="15" spans="1:14" ht="15" customHeight="1" x14ac:dyDescent="0.25">
      <c r="A15" s="12" t="s">
        <v>32</v>
      </c>
      <c r="B15" s="1" t="s">
        <v>33</v>
      </c>
      <c r="C15" s="8">
        <v>4</v>
      </c>
      <c r="D15" s="9">
        <v>425</v>
      </c>
      <c r="E15" s="10">
        <f t="shared" si="0"/>
        <v>0.42352941176470588</v>
      </c>
      <c r="F15" s="11">
        <v>180</v>
      </c>
      <c r="G15" s="11">
        <v>6</v>
      </c>
      <c r="H15" s="11">
        <f t="shared" si="1"/>
        <v>174</v>
      </c>
      <c r="I15" s="9">
        <v>142</v>
      </c>
      <c r="J15" s="9">
        <v>3</v>
      </c>
      <c r="K15" s="9">
        <v>12</v>
      </c>
      <c r="L15" s="9">
        <v>15</v>
      </c>
      <c r="M15" s="9">
        <v>2</v>
      </c>
    </row>
    <row r="16" spans="1:14" ht="15" customHeight="1" x14ac:dyDescent="0.25">
      <c r="A16" s="12" t="s">
        <v>34</v>
      </c>
      <c r="B16" s="1" t="s">
        <v>35</v>
      </c>
      <c r="C16" s="8">
        <v>4</v>
      </c>
      <c r="D16" s="9">
        <v>643</v>
      </c>
      <c r="E16" s="10">
        <f t="shared" si="0"/>
        <v>0.48055987558320373</v>
      </c>
      <c r="F16" s="11">
        <v>309</v>
      </c>
      <c r="G16" s="11">
        <v>4</v>
      </c>
      <c r="H16" s="11">
        <f t="shared" si="1"/>
        <v>305</v>
      </c>
      <c r="I16" s="9">
        <v>222</v>
      </c>
      <c r="J16" s="9">
        <v>34</v>
      </c>
      <c r="K16" s="9">
        <v>21</v>
      </c>
      <c r="L16" s="9">
        <v>28</v>
      </c>
      <c r="M16" s="9">
        <v>0</v>
      </c>
    </row>
    <row r="17" spans="1:13" ht="15" customHeight="1" x14ac:dyDescent="0.25">
      <c r="A17" s="12" t="s">
        <v>36</v>
      </c>
      <c r="B17" s="1" t="s">
        <v>37</v>
      </c>
      <c r="C17" s="8">
        <v>4</v>
      </c>
      <c r="D17" s="9">
        <v>283</v>
      </c>
      <c r="E17" s="10">
        <f t="shared" si="0"/>
        <v>0.4628975265017668</v>
      </c>
      <c r="F17" s="11">
        <v>131</v>
      </c>
      <c r="G17" s="11">
        <v>0</v>
      </c>
      <c r="H17" s="11">
        <f t="shared" si="1"/>
        <v>131</v>
      </c>
      <c r="I17" s="9">
        <v>99</v>
      </c>
      <c r="J17" s="9">
        <v>8</v>
      </c>
      <c r="K17" s="9">
        <v>12</v>
      </c>
      <c r="L17" s="9">
        <v>12</v>
      </c>
      <c r="M17" s="9">
        <v>0</v>
      </c>
    </row>
    <row r="18" spans="1:13" ht="15" customHeight="1" x14ac:dyDescent="0.25">
      <c r="A18" s="12" t="s">
        <v>38</v>
      </c>
      <c r="B18" s="1" t="s">
        <v>39</v>
      </c>
      <c r="C18" s="8">
        <v>4</v>
      </c>
      <c r="D18" s="9">
        <v>259</v>
      </c>
      <c r="E18" s="10">
        <f t="shared" si="0"/>
        <v>0.44401544401544402</v>
      </c>
      <c r="F18" s="11">
        <v>115</v>
      </c>
      <c r="G18" s="11">
        <v>3</v>
      </c>
      <c r="H18" s="11">
        <f t="shared" si="1"/>
        <v>112</v>
      </c>
      <c r="I18" s="9">
        <v>68</v>
      </c>
      <c r="J18" s="9">
        <v>2</v>
      </c>
      <c r="K18" s="9">
        <v>24</v>
      </c>
      <c r="L18" s="9">
        <v>15</v>
      </c>
      <c r="M18" s="9">
        <v>3</v>
      </c>
    </row>
    <row r="19" spans="1:13" ht="15" customHeight="1" x14ac:dyDescent="0.25">
      <c r="A19" s="12" t="s">
        <v>40</v>
      </c>
      <c r="B19" s="1" t="s">
        <v>41</v>
      </c>
      <c r="C19" s="8">
        <v>4</v>
      </c>
      <c r="D19" s="9">
        <v>297</v>
      </c>
      <c r="E19" s="10">
        <f t="shared" si="0"/>
        <v>0.53198653198653201</v>
      </c>
      <c r="F19" s="11">
        <v>158</v>
      </c>
      <c r="G19" s="11">
        <v>3</v>
      </c>
      <c r="H19" s="11">
        <f t="shared" si="1"/>
        <v>155</v>
      </c>
      <c r="I19" s="9">
        <v>122</v>
      </c>
      <c r="J19" s="9">
        <v>8</v>
      </c>
      <c r="K19" s="9">
        <v>6</v>
      </c>
      <c r="L19" s="9">
        <v>18</v>
      </c>
      <c r="M19" s="9">
        <v>1</v>
      </c>
    </row>
    <row r="20" spans="1:13" ht="15" customHeight="1" x14ac:dyDescent="0.25">
      <c r="A20" s="12" t="s">
        <v>42</v>
      </c>
      <c r="B20" s="1" t="s">
        <v>43</v>
      </c>
      <c r="C20" s="8">
        <v>4</v>
      </c>
      <c r="D20" s="9">
        <v>450</v>
      </c>
      <c r="E20" s="10">
        <f t="shared" si="0"/>
        <v>0.41111111111111109</v>
      </c>
      <c r="F20" s="11">
        <v>185</v>
      </c>
      <c r="G20" s="11">
        <v>1</v>
      </c>
      <c r="H20" s="11">
        <f t="shared" si="1"/>
        <v>184</v>
      </c>
      <c r="I20" s="9">
        <v>124</v>
      </c>
      <c r="J20" s="9">
        <v>10</v>
      </c>
      <c r="K20" s="9">
        <v>18</v>
      </c>
      <c r="L20" s="9">
        <v>28</v>
      </c>
      <c r="M20" s="9">
        <v>4</v>
      </c>
    </row>
    <row r="21" spans="1:13" ht="15" customHeight="1" x14ac:dyDescent="0.25">
      <c r="A21" s="12" t="s">
        <v>44</v>
      </c>
      <c r="B21" s="1" t="s">
        <v>45</v>
      </c>
      <c r="C21" s="8">
        <v>4</v>
      </c>
      <c r="D21" s="9">
        <v>95</v>
      </c>
      <c r="E21" s="10">
        <f t="shared" si="0"/>
        <v>0.51578947368421058</v>
      </c>
      <c r="F21" s="11">
        <v>49</v>
      </c>
      <c r="G21" s="11">
        <v>1</v>
      </c>
      <c r="H21" s="11">
        <f t="shared" si="1"/>
        <v>48</v>
      </c>
      <c r="I21" s="9">
        <v>30</v>
      </c>
      <c r="J21" s="9">
        <v>2</v>
      </c>
      <c r="K21" s="9">
        <v>7</v>
      </c>
      <c r="L21" s="9">
        <v>9</v>
      </c>
      <c r="M21" s="9">
        <v>0</v>
      </c>
    </row>
    <row r="22" spans="1:13" ht="15" customHeight="1" x14ac:dyDescent="0.25">
      <c r="A22" s="12" t="s">
        <v>46</v>
      </c>
      <c r="B22" s="1" t="s">
        <v>47</v>
      </c>
      <c r="C22" s="8">
        <v>4</v>
      </c>
      <c r="D22" s="9">
        <v>314</v>
      </c>
      <c r="E22" s="10">
        <f t="shared" si="0"/>
        <v>0.49044585987261147</v>
      </c>
      <c r="F22" s="11">
        <v>154</v>
      </c>
      <c r="G22" s="11">
        <v>5</v>
      </c>
      <c r="H22" s="11">
        <f t="shared" si="1"/>
        <v>149</v>
      </c>
      <c r="I22" s="9">
        <v>96</v>
      </c>
      <c r="J22" s="9">
        <v>7</v>
      </c>
      <c r="K22" s="9">
        <v>26</v>
      </c>
      <c r="L22" s="9">
        <v>19</v>
      </c>
      <c r="M22" s="9">
        <v>1</v>
      </c>
    </row>
    <row r="23" spans="1:13" ht="15" customHeight="1" x14ac:dyDescent="0.25">
      <c r="A23" s="12" t="s">
        <v>48</v>
      </c>
      <c r="B23" s="1" t="s">
        <v>49</v>
      </c>
      <c r="C23" s="8">
        <v>4</v>
      </c>
      <c r="D23" s="9">
        <v>246</v>
      </c>
      <c r="E23" s="10">
        <f t="shared" si="0"/>
        <v>0.53658536585365857</v>
      </c>
      <c r="F23" s="11">
        <v>132</v>
      </c>
      <c r="G23" s="11">
        <v>2</v>
      </c>
      <c r="H23" s="11">
        <f t="shared" si="1"/>
        <v>130</v>
      </c>
      <c r="I23" s="9">
        <v>106</v>
      </c>
      <c r="J23" s="9">
        <v>7</v>
      </c>
      <c r="K23" s="9">
        <v>10</v>
      </c>
      <c r="L23" s="9">
        <v>6</v>
      </c>
      <c r="M23" s="9">
        <v>1</v>
      </c>
    </row>
    <row r="24" spans="1:13" ht="22.95" customHeight="1" x14ac:dyDescent="0.3">
      <c r="A24" s="54" t="s">
        <v>50</v>
      </c>
      <c r="B24" s="54"/>
      <c r="C24" s="13"/>
      <c r="D24" s="14">
        <f>SUM(D5:D23)</f>
        <v>5973</v>
      </c>
      <c r="E24" s="15">
        <f t="shared" si="0"/>
        <v>0.46911099949773982</v>
      </c>
      <c r="F24" s="16">
        <f t="shared" ref="F24:M24" si="2">SUM(F5:F23)</f>
        <v>2802</v>
      </c>
      <c r="G24" s="16">
        <f t="shared" si="2"/>
        <v>60</v>
      </c>
      <c r="H24" s="16">
        <f t="shared" si="2"/>
        <v>2742</v>
      </c>
      <c r="I24" s="14">
        <f t="shared" si="2"/>
        <v>2043</v>
      </c>
      <c r="J24" s="14">
        <f t="shared" si="2"/>
        <v>183</v>
      </c>
      <c r="K24" s="14">
        <f t="shared" si="2"/>
        <v>236</v>
      </c>
      <c r="L24" s="14">
        <f t="shared" si="2"/>
        <v>245</v>
      </c>
      <c r="M24" s="14">
        <f t="shared" si="2"/>
        <v>35</v>
      </c>
    </row>
    <row r="25" spans="1:13" ht="31.2" customHeight="1" x14ac:dyDescent="0.3">
      <c r="I25" s="15">
        <f>I24/$H$24</f>
        <v>0.74507658643326036</v>
      </c>
      <c r="J25" s="15">
        <f t="shared" ref="J25:M25" si="3">J24/$H$24</f>
        <v>6.6739606126914666E-2</v>
      </c>
      <c r="K25" s="15">
        <f t="shared" si="3"/>
        <v>8.606856309263311E-2</v>
      </c>
      <c r="L25" s="15">
        <f t="shared" si="3"/>
        <v>8.9350838803792854E-2</v>
      </c>
      <c r="M25" s="15">
        <f t="shared" si="3"/>
        <v>1.2764405543398978E-2</v>
      </c>
    </row>
  </sheetData>
  <mergeCells count="4">
    <mergeCell ref="A1:M1"/>
    <mergeCell ref="A2:M2"/>
    <mergeCell ref="A3:M3"/>
    <mergeCell ref="A24:B24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>
    <oddFooter>&amp;R&amp;D 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8.44140625" style="1" bestFit="1" customWidth="1"/>
    <col min="2" max="2" width="27.554687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1" width="19.109375" style="20" customWidth="1"/>
    <col min="12" max="12" width="13.77734375" style="20" customWidth="1"/>
    <col min="13" max="13" width="18.5546875" style="1" customWidth="1"/>
    <col min="14" max="256" width="11.5546875" style="1"/>
    <col min="257" max="257" width="8.44140625" style="1" bestFit="1" customWidth="1"/>
    <col min="258" max="258" width="27.554687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4" width="11.77734375" style="1" customWidth="1"/>
    <col min="265" max="265" width="13.77734375" style="1" customWidth="1"/>
    <col min="266" max="267" width="19.109375" style="1" customWidth="1"/>
    <col min="268" max="268" width="13.77734375" style="1" customWidth="1"/>
    <col min="269" max="269" width="18.5546875" style="1" customWidth="1"/>
    <col min="270" max="512" width="11.5546875" style="1"/>
    <col min="513" max="513" width="8.44140625" style="1" bestFit="1" customWidth="1"/>
    <col min="514" max="514" width="27.554687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20" width="11.77734375" style="1" customWidth="1"/>
    <col min="521" max="521" width="13.77734375" style="1" customWidth="1"/>
    <col min="522" max="523" width="19.109375" style="1" customWidth="1"/>
    <col min="524" max="524" width="13.77734375" style="1" customWidth="1"/>
    <col min="525" max="525" width="18.5546875" style="1" customWidth="1"/>
    <col min="526" max="768" width="11.5546875" style="1"/>
    <col min="769" max="769" width="8.44140625" style="1" bestFit="1" customWidth="1"/>
    <col min="770" max="770" width="27.554687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6" width="11.77734375" style="1" customWidth="1"/>
    <col min="777" max="777" width="13.77734375" style="1" customWidth="1"/>
    <col min="778" max="779" width="19.109375" style="1" customWidth="1"/>
    <col min="780" max="780" width="13.77734375" style="1" customWidth="1"/>
    <col min="781" max="781" width="18.5546875" style="1" customWidth="1"/>
    <col min="782" max="1024" width="11.5546875" style="1"/>
    <col min="1025" max="1025" width="8.44140625" style="1" bestFit="1" customWidth="1"/>
    <col min="1026" max="1026" width="27.554687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2" width="11.77734375" style="1" customWidth="1"/>
    <col min="1033" max="1033" width="13.77734375" style="1" customWidth="1"/>
    <col min="1034" max="1035" width="19.109375" style="1" customWidth="1"/>
    <col min="1036" max="1036" width="13.77734375" style="1" customWidth="1"/>
    <col min="1037" max="1037" width="18.5546875" style="1" customWidth="1"/>
    <col min="1038" max="1280" width="11.5546875" style="1"/>
    <col min="1281" max="1281" width="8.44140625" style="1" bestFit="1" customWidth="1"/>
    <col min="1282" max="1282" width="27.554687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8" width="11.77734375" style="1" customWidth="1"/>
    <col min="1289" max="1289" width="13.77734375" style="1" customWidth="1"/>
    <col min="1290" max="1291" width="19.109375" style="1" customWidth="1"/>
    <col min="1292" max="1292" width="13.77734375" style="1" customWidth="1"/>
    <col min="1293" max="1293" width="18.5546875" style="1" customWidth="1"/>
    <col min="1294" max="1536" width="11.5546875" style="1"/>
    <col min="1537" max="1537" width="8.44140625" style="1" bestFit="1" customWidth="1"/>
    <col min="1538" max="1538" width="27.554687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4" width="11.77734375" style="1" customWidth="1"/>
    <col min="1545" max="1545" width="13.77734375" style="1" customWidth="1"/>
    <col min="1546" max="1547" width="19.109375" style="1" customWidth="1"/>
    <col min="1548" max="1548" width="13.77734375" style="1" customWidth="1"/>
    <col min="1549" max="1549" width="18.5546875" style="1" customWidth="1"/>
    <col min="1550" max="1792" width="11.5546875" style="1"/>
    <col min="1793" max="1793" width="8.44140625" style="1" bestFit="1" customWidth="1"/>
    <col min="1794" max="1794" width="27.554687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800" width="11.77734375" style="1" customWidth="1"/>
    <col min="1801" max="1801" width="13.77734375" style="1" customWidth="1"/>
    <col min="1802" max="1803" width="19.109375" style="1" customWidth="1"/>
    <col min="1804" max="1804" width="13.77734375" style="1" customWidth="1"/>
    <col min="1805" max="1805" width="18.5546875" style="1" customWidth="1"/>
    <col min="1806" max="2048" width="11.5546875" style="1"/>
    <col min="2049" max="2049" width="8.44140625" style="1" bestFit="1" customWidth="1"/>
    <col min="2050" max="2050" width="27.554687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6" width="11.77734375" style="1" customWidth="1"/>
    <col min="2057" max="2057" width="13.77734375" style="1" customWidth="1"/>
    <col min="2058" max="2059" width="19.109375" style="1" customWidth="1"/>
    <col min="2060" max="2060" width="13.77734375" style="1" customWidth="1"/>
    <col min="2061" max="2061" width="18.5546875" style="1" customWidth="1"/>
    <col min="2062" max="2304" width="11.5546875" style="1"/>
    <col min="2305" max="2305" width="8.44140625" style="1" bestFit="1" customWidth="1"/>
    <col min="2306" max="2306" width="27.554687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2" width="11.77734375" style="1" customWidth="1"/>
    <col min="2313" max="2313" width="13.77734375" style="1" customWidth="1"/>
    <col min="2314" max="2315" width="19.109375" style="1" customWidth="1"/>
    <col min="2316" max="2316" width="13.77734375" style="1" customWidth="1"/>
    <col min="2317" max="2317" width="18.5546875" style="1" customWidth="1"/>
    <col min="2318" max="2560" width="11.5546875" style="1"/>
    <col min="2561" max="2561" width="8.44140625" style="1" bestFit="1" customWidth="1"/>
    <col min="2562" max="2562" width="27.554687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8" width="11.77734375" style="1" customWidth="1"/>
    <col min="2569" max="2569" width="13.77734375" style="1" customWidth="1"/>
    <col min="2570" max="2571" width="19.109375" style="1" customWidth="1"/>
    <col min="2572" max="2572" width="13.77734375" style="1" customWidth="1"/>
    <col min="2573" max="2573" width="18.5546875" style="1" customWidth="1"/>
    <col min="2574" max="2816" width="11.5546875" style="1"/>
    <col min="2817" max="2817" width="8.44140625" style="1" bestFit="1" customWidth="1"/>
    <col min="2818" max="2818" width="27.554687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4" width="11.77734375" style="1" customWidth="1"/>
    <col min="2825" max="2825" width="13.77734375" style="1" customWidth="1"/>
    <col min="2826" max="2827" width="19.109375" style="1" customWidth="1"/>
    <col min="2828" max="2828" width="13.77734375" style="1" customWidth="1"/>
    <col min="2829" max="2829" width="18.5546875" style="1" customWidth="1"/>
    <col min="2830" max="3072" width="11.5546875" style="1"/>
    <col min="3073" max="3073" width="8.44140625" style="1" bestFit="1" customWidth="1"/>
    <col min="3074" max="3074" width="27.554687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80" width="11.77734375" style="1" customWidth="1"/>
    <col min="3081" max="3081" width="13.77734375" style="1" customWidth="1"/>
    <col min="3082" max="3083" width="19.109375" style="1" customWidth="1"/>
    <col min="3084" max="3084" width="13.77734375" style="1" customWidth="1"/>
    <col min="3085" max="3085" width="18.5546875" style="1" customWidth="1"/>
    <col min="3086" max="3328" width="11.5546875" style="1"/>
    <col min="3329" max="3329" width="8.44140625" style="1" bestFit="1" customWidth="1"/>
    <col min="3330" max="3330" width="27.554687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6" width="11.77734375" style="1" customWidth="1"/>
    <col min="3337" max="3337" width="13.77734375" style="1" customWidth="1"/>
    <col min="3338" max="3339" width="19.109375" style="1" customWidth="1"/>
    <col min="3340" max="3340" width="13.77734375" style="1" customWidth="1"/>
    <col min="3341" max="3341" width="18.5546875" style="1" customWidth="1"/>
    <col min="3342" max="3584" width="11.5546875" style="1"/>
    <col min="3585" max="3585" width="8.44140625" style="1" bestFit="1" customWidth="1"/>
    <col min="3586" max="3586" width="27.554687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2" width="11.77734375" style="1" customWidth="1"/>
    <col min="3593" max="3593" width="13.77734375" style="1" customWidth="1"/>
    <col min="3594" max="3595" width="19.109375" style="1" customWidth="1"/>
    <col min="3596" max="3596" width="13.77734375" style="1" customWidth="1"/>
    <col min="3597" max="3597" width="18.5546875" style="1" customWidth="1"/>
    <col min="3598" max="3840" width="11.5546875" style="1"/>
    <col min="3841" max="3841" width="8.44140625" style="1" bestFit="1" customWidth="1"/>
    <col min="3842" max="3842" width="27.554687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8" width="11.77734375" style="1" customWidth="1"/>
    <col min="3849" max="3849" width="13.77734375" style="1" customWidth="1"/>
    <col min="3850" max="3851" width="19.109375" style="1" customWidth="1"/>
    <col min="3852" max="3852" width="13.77734375" style="1" customWidth="1"/>
    <col min="3853" max="3853" width="18.5546875" style="1" customWidth="1"/>
    <col min="3854" max="4096" width="11.5546875" style="1"/>
    <col min="4097" max="4097" width="8.44140625" style="1" bestFit="1" customWidth="1"/>
    <col min="4098" max="4098" width="27.554687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4" width="11.77734375" style="1" customWidth="1"/>
    <col min="4105" max="4105" width="13.77734375" style="1" customWidth="1"/>
    <col min="4106" max="4107" width="19.109375" style="1" customWidth="1"/>
    <col min="4108" max="4108" width="13.77734375" style="1" customWidth="1"/>
    <col min="4109" max="4109" width="18.5546875" style="1" customWidth="1"/>
    <col min="4110" max="4352" width="11.5546875" style="1"/>
    <col min="4353" max="4353" width="8.44140625" style="1" bestFit="1" customWidth="1"/>
    <col min="4354" max="4354" width="27.554687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60" width="11.77734375" style="1" customWidth="1"/>
    <col min="4361" max="4361" width="13.77734375" style="1" customWidth="1"/>
    <col min="4362" max="4363" width="19.109375" style="1" customWidth="1"/>
    <col min="4364" max="4364" width="13.77734375" style="1" customWidth="1"/>
    <col min="4365" max="4365" width="18.5546875" style="1" customWidth="1"/>
    <col min="4366" max="4608" width="11.5546875" style="1"/>
    <col min="4609" max="4609" width="8.44140625" style="1" bestFit="1" customWidth="1"/>
    <col min="4610" max="4610" width="27.554687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6" width="11.77734375" style="1" customWidth="1"/>
    <col min="4617" max="4617" width="13.77734375" style="1" customWidth="1"/>
    <col min="4618" max="4619" width="19.109375" style="1" customWidth="1"/>
    <col min="4620" max="4620" width="13.77734375" style="1" customWidth="1"/>
    <col min="4621" max="4621" width="18.5546875" style="1" customWidth="1"/>
    <col min="4622" max="4864" width="11.5546875" style="1"/>
    <col min="4865" max="4865" width="8.44140625" style="1" bestFit="1" customWidth="1"/>
    <col min="4866" max="4866" width="27.554687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2" width="11.77734375" style="1" customWidth="1"/>
    <col min="4873" max="4873" width="13.77734375" style="1" customWidth="1"/>
    <col min="4874" max="4875" width="19.109375" style="1" customWidth="1"/>
    <col min="4876" max="4876" width="13.77734375" style="1" customWidth="1"/>
    <col min="4877" max="4877" width="18.5546875" style="1" customWidth="1"/>
    <col min="4878" max="5120" width="11.5546875" style="1"/>
    <col min="5121" max="5121" width="8.44140625" style="1" bestFit="1" customWidth="1"/>
    <col min="5122" max="5122" width="27.554687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8" width="11.77734375" style="1" customWidth="1"/>
    <col min="5129" max="5129" width="13.77734375" style="1" customWidth="1"/>
    <col min="5130" max="5131" width="19.109375" style="1" customWidth="1"/>
    <col min="5132" max="5132" width="13.77734375" style="1" customWidth="1"/>
    <col min="5133" max="5133" width="18.5546875" style="1" customWidth="1"/>
    <col min="5134" max="5376" width="11.5546875" style="1"/>
    <col min="5377" max="5377" width="8.44140625" style="1" bestFit="1" customWidth="1"/>
    <col min="5378" max="5378" width="27.554687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4" width="11.77734375" style="1" customWidth="1"/>
    <col min="5385" max="5385" width="13.77734375" style="1" customWidth="1"/>
    <col min="5386" max="5387" width="19.109375" style="1" customWidth="1"/>
    <col min="5388" max="5388" width="13.77734375" style="1" customWidth="1"/>
    <col min="5389" max="5389" width="18.5546875" style="1" customWidth="1"/>
    <col min="5390" max="5632" width="11.5546875" style="1"/>
    <col min="5633" max="5633" width="8.44140625" style="1" bestFit="1" customWidth="1"/>
    <col min="5634" max="5634" width="27.554687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40" width="11.77734375" style="1" customWidth="1"/>
    <col min="5641" max="5641" width="13.77734375" style="1" customWidth="1"/>
    <col min="5642" max="5643" width="19.109375" style="1" customWidth="1"/>
    <col min="5644" max="5644" width="13.77734375" style="1" customWidth="1"/>
    <col min="5645" max="5645" width="18.5546875" style="1" customWidth="1"/>
    <col min="5646" max="5888" width="11.5546875" style="1"/>
    <col min="5889" max="5889" width="8.44140625" style="1" bestFit="1" customWidth="1"/>
    <col min="5890" max="5890" width="27.554687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6" width="11.77734375" style="1" customWidth="1"/>
    <col min="5897" max="5897" width="13.77734375" style="1" customWidth="1"/>
    <col min="5898" max="5899" width="19.109375" style="1" customWidth="1"/>
    <col min="5900" max="5900" width="13.77734375" style="1" customWidth="1"/>
    <col min="5901" max="5901" width="18.5546875" style="1" customWidth="1"/>
    <col min="5902" max="6144" width="11.5546875" style="1"/>
    <col min="6145" max="6145" width="8.44140625" style="1" bestFit="1" customWidth="1"/>
    <col min="6146" max="6146" width="27.554687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2" width="11.77734375" style="1" customWidth="1"/>
    <col min="6153" max="6153" width="13.77734375" style="1" customWidth="1"/>
    <col min="6154" max="6155" width="19.109375" style="1" customWidth="1"/>
    <col min="6156" max="6156" width="13.77734375" style="1" customWidth="1"/>
    <col min="6157" max="6157" width="18.5546875" style="1" customWidth="1"/>
    <col min="6158" max="6400" width="11.5546875" style="1"/>
    <col min="6401" max="6401" width="8.44140625" style="1" bestFit="1" customWidth="1"/>
    <col min="6402" max="6402" width="27.554687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8" width="11.77734375" style="1" customWidth="1"/>
    <col min="6409" max="6409" width="13.77734375" style="1" customWidth="1"/>
    <col min="6410" max="6411" width="19.109375" style="1" customWidth="1"/>
    <col min="6412" max="6412" width="13.77734375" style="1" customWidth="1"/>
    <col min="6413" max="6413" width="18.5546875" style="1" customWidth="1"/>
    <col min="6414" max="6656" width="11.5546875" style="1"/>
    <col min="6657" max="6657" width="8.44140625" style="1" bestFit="1" customWidth="1"/>
    <col min="6658" max="6658" width="27.554687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4" width="11.77734375" style="1" customWidth="1"/>
    <col min="6665" max="6665" width="13.77734375" style="1" customWidth="1"/>
    <col min="6666" max="6667" width="19.109375" style="1" customWidth="1"/>
    <col min="6668" max="6668" width="13.77734375" style="1" customWidth="1"/>
    <col min="6669" max="6669" width="18.5546875" style="1" customWidth="1"/>
    <col min="6670" max="6912" width="11.5546875" style="1"/>
    <col min="6913" max="6913" width="8.44140625" style="1" bestFit="1" customWidth="1"/>
    <col min="6914" max="6914" width="27.554687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20" width="11.77734375" style="1" customWidth="1"/>
    <col min="6921" max="6921" width="13.77734375" style="1" customWidth="1"/>
    <col min="6922" max="6923" width="19.109375" style="1" customWidth="1"/>
    <col min="6924" max="6924" width="13.77734375" style="1" customWidth="1"/>
    <col min="6925" max="6925" width="18.5546875" style="1" customWidth="1"/>
    <col min="6926" max="7168" width="11.5546875" style="1"/>
    <col min="7169" max="7169" width="8.44140625" style="1" bestFit="1" customWidth="1"/>
    <col min="7170" max="7170" width="27.554687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6" width="11.77734375" style="1" customWidth="1"/>
    <col min="7177" max="7177" width="13.77734375" style="1" customWidth="1"/>
    <col min="7178" max="7179" width="19.109375" style="1" customWidth="1"/>
    <col min="7180" max="7180" width="13.77734375" style="1" customWidth="1"/>
    <col min="7181" max="7181" width="18.5546875" style="1" customWidth="1"/>
    <col min="7182" max="7424" width="11.5546875" style="1"/>
    <col min="7425" max="7425" width="8.44140625" style="1" bestFit="1" customWidth="1"/>
    <col min="7426" max="7426" width="27.554687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2" width="11.77734375" style="1" customWidth="1"/>
    <col min="7433" max="7433" width="13.77734375" style="1" customWidth="1"/>
    <col min="7434" max="7435" width="19.109375" style="1" customWidth="1"/>
    <col min="7436" max="7436" width="13.77734375" style="1" customWidth="1"/>
    <col min="7437" max="7437" width="18.5546875" style="1" customWidth="1"/>
    <col min="7438" max="7680" width="11.5546875" style="1"/>
    <col min="7681" max="7681" width="8.44140625" style="1" bestFit="1" customWidth="1"/>
    <col min="7682" max="7682" width="27.554687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8" width="11.77734375" style="1" customWidth="1"/>
    <col min="7689" max="7689" width="13.77734375" style="1" customWidth="1"/>
    <col min="7690" max="7691" width="19.109375" style="1" customWidth="1"/>
    <col min="7692" max="7692" width="13.77734375" style="1" customWidth="1"/>
    <col min="7693" max="7693" width="18.5546875" style="1" customWidth="1"/>
    <col min="7694" max="7936" width="11.5546875" style="1"/>
    <col min="7937" max="7937" width="8.44140625" style="1" bestFit="1" customWidth="1"/>
    <col min="7938" max="7938" width="27.554687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4" width="11.77734375" style="1" customWidth="1"/>
    <col min="7945" max="7945" width="13.77734375" style="1" customWidth="1"/>
    <col min="7946" max="7947" width="19.109375" style="1" customWidth="1"/>
    <col min="7948" max="7948" width="13.77734375" style="1" customWidth="1"/>
    <col min="7949" max="7949" width="18.5546875" style="1" customWidth="1"/>
    <col min="7950" max="8192" width="11.5546875" style="1"/>
    <col min="8193" max="8193" width="8.44140625" style="1" bestFit="1" customWidth="1"/>
    <col min="8194" max="8194" width="27.554687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200" width="11.77734375" style="1" customWidth="1"/>
    <col min="8201" max="8201" width="13.77734375" style="1" customWidth="1"/>
    <col min="8202" max="8203" width="19.109375" style="1" customWidth="1"/>
    <col min="8204" max="8204" width="13.77734375" style="1" customWidth="1"/>
    <col min="8205" max="8205" width="18.5546875" style="1" customWidth="1"/>
    <col min="8206" max="8448" width="11.5546875" style="1"/>
    <col min="8449" max="8449" width="8.44140625" style="1" bestFit="1" customWidth="1"/>
    <col min="8450" max="8450" width="27.554687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6" width="11.77734375" style="1" customWidth="1"/>
    <col min="8457" max="8457" width="13.77734375" style="1" customWidth="1"/>
    <col min="8458" max="8459" width="19.109375" style="1" customWidth="1"/>
    <col min="8460" max="8460" width="13.77734375" style="1" customWidth="1"/>
    <col min="8461" max="8461" width="18.5546875" style="1" customWidth="1"/>
    <col min="8462" max="8704" width="11.5546875" style="1"/>
    <col min="8705" max="8705" width="8.44140625" style="1" bestFit="1" customWidth="1"/>
    <col min="8706" max="8706" width="27.554687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2" width="11.77734375" style="1" customWidth="1"/>
    <col min="8713" max="8713" width="13.77734375" style="1" customWidth="1"/>
    <col min="8714" max="8715" width="19.109375" style="1" customWidth="1"/>
    <col min="8716" max="8716" width="13.77734375" style="1" customWidth="1"/>
    <col min="8717" max="8717" width="18.5546875" style="1" customWidth="1"/>
    <col min="8718" max="8960" width="11.5546875" style="1"/>
    <col min="8961" max="8961" width="8.44140625" style="1" bestFit="1" customWidth="1"/>
    <col min="8962" max="8962" width="27.554687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8" width="11.77734375" style="1" customWidth="1"/>
    <col min="8969" max="8969" width="13.77734375" style="1" customWidth="1"/>
    <col min="8970" max="8971" width="19.109375" style="1" customWidth="1"/>
    <col min="8972" max="8972" width="13.77734375" style="1" customWidth="1"/>
    <col min="8973" max="8973" width="18.5546875" style="1" customWidth="1"/>
    <col min="8974" max="9216" width="11.5546875" style="1"/>
    <col min="9217" max="9217" width="8.44140625" style="1" bestFit="1" customWidth="1"/>
    <col min="9218" max="9218" width="27.554687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4" width="11.77734375" style="1" customWidth="1"/>
    <col min="9225" max="9225" width="13.77734375" style="1" customWidth="1"/>
    <col min="9226" max="9227" width="19.109375" style="1" customWidth="1"/>
    <col min="9228" max="9228" width="13.77734375" style="1" customWidth="1"/>
    <col min="9229" max="9229" width="18.5546875" style="1" customWidth="1"/>
    <col min="9230" max="9472" width="11.5546875" style="1"/>
    <col min="9473" max="9473" width="8.44140625" style="1" bestFit="1" customWidth="1"/>
    <col min="9474" max="9474" width="27.554687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80" width="11.77734375" style="1" customWidth="1"/>
    <col min="9481" max="9481" width="13.77734375" style="1" customWidth="1"/>
    <col min="9482" max="9483" width="19.109375" style="1" customWidth="1"/>
    <col min="9484" max="9484" width="13.77734375" style="1" customWidth="1"/>
    <col min="9485" max="9485" width="18.5546875" style="1" customWidth="1"/>
    <col min="9486" max="9728" width="11.5546875" style="1"/>
    <col min="9729" max="9729" width="8.44140625" style="1" bestFit="1" customWidth="1"/>
    <col min="9730" max="9730" width="27.554687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6" width="11.77734375" style="1" customWidth="1"/>
    <col min="9737" max="9737" width="13.77734375" style="1" customWidth="1"/>
    <col min="9738" max="9739" width="19.109375" style="1" customWidth="1"/>
    <col min="9740" max="9740" width="13.77734375" style="1" customWidth="1"/>
    <col min="9741" max="9741" width="18.5546875" style="1" customWidth="1"/>
    <col min="9742" max="9984" width="11.5546875" style="1"/>
    <col min="9985" max="9985" width="8.44140625" style="1" bestFit="1" customWidth="1"/>
    <col min="9986" max="9986" width="27.554687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2" width="11.77734375" style="1" customWidth="1"/>
    <col min="9993" max="9993" width="13.77734375" style="1" customWidth="1"/>
    <col min="9994" max="9995" width="19.109375" style="1" customWidth="1"/>
    <col min="9996" max="9996" width="13.77734375" style="1" customWidth="1"/>
    <col min="9997" max="9997" width="18.5546875" style="1" customWidth="1"/>
    <col min="9998" max="10240" width="11.5546875" style="1"/>
    <col min="10241" max="10241" width="8.44140625" style="1" bestFit="1" customWidth="1"/>
    <col min="10242" max="10242" width="27.554687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8" width="11.77734375" style="1" customWidth="1"/>
    <col min="10249" max="10249" width="13.77734375" style="1" customWidth="1"/>
    <col min="10250" max="10251" width="19.109375" style="1" customWidth="1"/>
    <col min="10252" max="10252" width="13.77734375" style="1" customWidth="1"/>
    <col min="10253" max="10253" width="18.5546875" style="1" customWidth="1"/>
    <col min="10254" max="10496" width="11.5546875" style="1"/>
    <col min="10497" max="10497" width="8.44140625" style="1" bestFit="1" customWidth="1"/>
    <col min="10498" max="10498" width="27.554687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4" width="11.77734375" style="1" customWidth="1"/>
    <col min="10505" max="10505" width="13.77734375" style="1" customWidth="1"/>
    <col min="10506" max="10507" width="19.109375" style="1" customWidth="1"/>
    <col min="10508" max="10508" width="13.77734375" style="1" customWidth="1"/>
    <col min="10509" max="10509" width="18.5546875" style="1" customWidth="1"/>
    <col min="10510" max="10752" width="11.5546875" style="1"/>
    <col min="10753" max="10753" width="8.44140625" style="1" bestFit="1" customWidth="1"/>
    <col min="10754" max="10754" width="27.554687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60" width="11.77734375" style="1" customWidth="1"/>
    <col min="10761" max="10761" width="13.77734375" style="1" customWidth="1"/>
    <col min="10762" max="10763" width="19.109375" style="1" customWidth="1"/>
    <col min="10764" max="10764" width="13.77734375" style="1" customWidth="1"/>
    <col min="10765" max="10765" width="18.5546875" style="1" customWidth="1"/>
    <col min="10766" max="11008" width="11.5546875" style="1"/>
    <col min="11009" max="11009" width="8.44140625" style="1" bestFit="1" customWidth="1"/>
    <col min="11010" max="11010" width="27.554687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6" width="11.77734375" style="1" customWidth="1"/>
    <col min="11017" max="11017" width="13.77734375" style="1" customWidth="1"/>
    <col min="11018" max="11019" width="19.109375" style="1" customWidth="1"/>
    <col min="11020" max="11020" width="13.77734375" style="1" customWidth="1"/>
    <col min="11021" max="11021" width="18.5546875" style="1" customWidth="1"/>
    <col min="11022" max="11264" width="11.5546875" style="1"/>
    <col min="11265" max="11265" width="8.44140625" style="1" bestFit="1" customWidth="1"/>
    <col min="11266" max="11266" width="27.554687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2" width="11.77734375" style="1" customWidth="1"/>
    <col min="11273" max="11273" width="13.77734375" style="1" customWidth="1"/>
    <col min="11274" max="11275" width="19.109375" style="1" customWidth="1"/>
    <col min="11276" max="11276" width="13.77734375" style="1" customWidth="1"/>
    <col min="11277" max="11277" width="18.5546875" style="1" customWidth="1"/>
    <col min="11278" max="11520" width="11.5546875" style="1"/>
    <col min="11521" max="11521" width="8.44140625" style="1" bestFit="1" customWidth="1"/>
    <col min="11522" max="11522" width="27.554687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8" width="11.77734375" style="1" customWidth="1"/>
    <col min="11529" max="11529" width="13.77734375" style="1" customWidth="1"/>
    <col min="11530" max="11531" width="19.109375" style="1" customWidth="1"/>
    <col min="11532" max="11532" width="13.77734375" style="1" customWidth="1"/>
    <col min="11533" max="11533" width="18.5546875" style="1" customWidth="1"/>
    <col min="11534" max="11776" width="11.5546875" style="1"/>
    <col min="11777" max="11777" width="8.44140625" style="1" bestFit="1" customWidth="1"/>
    <col min="11778" max="11778" width="27.554687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4" width="11.77734375" style="1" customWidth="1"/>
    <col min="11785" max="11785" width="13.77734375" style="1" customWidth="1"/>
    <col min="11786" max="11787" width="19.109375" style="1" customWidth="1"/>
    <col min="11788" max="11788" width="13.77734375" style="1" customWidth="1"/>
    <col min="11789" max="11789" width="18.5546875" style="1" customWidth="1"/>
    <col min="11790" max="12032" width="11.5546875" style="1"/>
    <col min="12033" max="12033" width="8.44140625" style="1" bestFit="1" customWidth="1"/>
    <col min="12034" max="12034" width="27.554687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40" width="11.77734375" style="1" customWidth="1"/>
    <col min="12041" max="12041" width="13.77734375" style="1" customWidth="1"/>
    <col min="12042" max="12043" width="19.109375" style="1" customWidth="1"/>
    <col min="12044" max="12044" width="13.77734375" style="1" customWidth="1"/>
    <col min="12045" max="12045" width="18.5546875" style="1" customWidth="1"/>
    <col min="12046" max="12288" width="11.5546875" style="1"/>
    <col min="12289" max="12289" width="8.44140625" style="1" bestFit="1" customWidth="1"/>
    <col min="12290" max="12290" width="27.554687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6" width="11.77734375" style="1" customWidth="1"/>
    <col min="12297" max="12297" width="13.77734375" style="1" customWidth="1"/>
    <col min="12298" max="12299" width="19.109375" style="1" customWidth="1"/>
    <col min="12300" max="12300" width="13.77734375" style="1" customWidth="1"/>
    <col min="12301" max="12301" width="18.5546875" style="1" customWidth="1"/>
    <col min="12302" max="12544" width="11.5546875" style="1"/>
    <col min="12545" max="12545" width="8.44140625" style="1" bestFit="1" customWidth="1"/>
    <col min="12546" max="12546" width="27.554687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2" width="11.77734375" style="1" customWidth="1"/>
    <col min="12553" max="12553" width="13.77734375" style="1" customWidth="1"/>
    <col min="12554" max="12555" width="19.109375" style="1" customWidth="1"/>
    <col min="12556" max="12556" width="13.77734375" style="1" customWidth="1"/>
    <col min="12557" max="12557" width="18.5546875" style="1" customWidth="1"/>
    <col min="12558" max="12800" width="11.5546875" style="1"/>
    <col min="12801" max="12801" width="8.44140625" style="1" bestFit="1" customWidth="1"/>
    <col min="12802" max="12802" width="27.554687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8" width="11.77734375" style="1" customWidth="1"/>
    <col min="12809" max="12809" width="13.77734375" style="1" customWidth="1"/>
    <col min="12810" max="12811" width="19.109375" style="1" customWidth="1"/>
    <col min="12812" max="12812" width="13.77734375" style="1" customWidth="1"/>
    <col min="12813" max="12813" width="18.5546875" style="1" customWidth="1"/>
    <col min="12814" max="13056" width="11.5546875" style="1"/>
    <col min="13057" max="13057" width="8.44140625" style="1" bestFit="1" customWidth="1"/>
    <col min="13058" max="13058" width="27.554687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4" width="11.77734375" style="1" customWidth="1"/>
    <col min="13065" max="13065" width="13.77734375" style="1" customWidth="1"/>
    <col min="13066" max="13067" width="19.109375" style="1" customWidth="1"/>
    <col min="13068" max="13068" width="13.77734375" style="1" customWidth="1"/>
    <col min="13069" max="13069" width="18.5546875" style="1" customWidth="1"/>
    <col min="13070" max="13312" width="11.5546875" style="1"/>
    <col min="13313" max="13313" width="8.44140625" style="1" bestFit="1" customWidth="1"/>
    <col min="13314" max="13314" width="27.554687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20" width="11.77734375" style="1" customWidth="1"/>
    <col min="13321" max="13321" width="13.77734375" style="1" customWidth="1"/>
    <col min="13322" max="13323" width="19.109375" style="1" customWidth="1"/>
    <col min="13324" max="13324" width="13.77734375" style="1" customWidth="1"/>
    <col min="13325" max="13325" width="18.5546875" style="1" customWidth="1"/>
    <col min="13326" max="13568" width="11.5546875" style="1"/>
    <col min="13569" max="13569" width="8.44140625" style="1" bestFit="1" customWidth="1"/>
    <col min="13570" max="13570" width="27.554687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6" width="11.77734375" style="1" customWidth="1"/>
    <col min="13577" max="13577" width="13.77734375" style="1" customWidth="1"/>
    <col min="13578" max="13579" width="19.109375" style="1" customWidth="1"/>
    <col min="13580" max="13580" width="13.77734375" style="1" customWidth="1"/>
    <col min="13581" max="13581" width="18.5546875" style="1" customWidth="1"/>
    <col min="13582" max="13824" width="11.5546875" style="1"/>
    <col min="13825" max="13825" width="8.44140625" style="1" bestFit="1" customWidth="1"/>
    <col min="13826" max="13826" width="27.554687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2" width="11.77734375" style="1" customWidth="1"/>
    <col min="13833" max="13833" width="13.77734375" style="1" customWidth="1"/>
    <col min="13834" max="13835" width="19.109375" style="1" customWidth="1"/>
    <col min="13836" max="13836" width="13.77734375" style="1" customWidth="1"/>
    <col min="13837" max="13837" width="18.5546875" style="1" customWidth="1"/>
    <col min="13838" max="14080" width="11.5546875" style="1"/>
    <col min="14081" max="14081" width="8.44140625" style="1" bestFit="1" customWidth="1"/>
    <col min="14082" max="14082" width="27.554687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8" width="11.77734375" style="1" customWidth="1"/>
    <col min="14089" max="14089" width="13.77734375" style="1" customWidth="1"/>
    <col min="14090" max="14091" width="19.109375" style="1" customWidth="1"/>
    <col min="14092" max="14092" width="13.77734375" style="1" customWidth="1"/>
    <col min="14093" max="14093" width="18.5546875" style="1" customWidth="1"/>
    <col min="14094" max="14336" width="11.5546875" style="1"/>
    <col min="14337" max="14337" width="8.44140625" style="1" bestFit="1" customWidth="1"/>
    <col min="14338" max="14338" width="27.554687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4" width="11.77734375" style="1" customWidth="1"/>
    <col min="14345" max="14345" width="13.77734375" style="1" customWidth="1"/>
    <col min="14346" max="14347" width="19.109375" style="1" customWidth="1"/>
    <col min="14348" max="14348" width="13.77734375" style="1" customWidth="1"/>
    <col min="14349" max="14349" width="18.5546875" style="1" customWidth="1"/>
    <col min="14350" max="14592" width="11.5546875" style="1"/>
    <col min="14593" max="14593" width="8.44140625" style="1" bestFit="1" customWidth="1"/>
    <col min="14594" max="14594" width="27.554687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600" width="11.77734375" style="1" customWidth="1"/>
    <col min="14601" max="14601" width="13.77734375" style="1" customWidth="1"/>
    <col min="14602" max="14603" width="19.109375" style="1" customWidth="1"/>
    <col min="14604" max="14604" width="13.77734375" style="1" customWidth="1"/>
    <col min="14605" max="14605" width="18.5546875" style="1" customWidth="1"/>
    <col min="14606" max="14848" width="11.5546875" style="1"/>
    <col min="14849" max="14849" width="8.44140625" style="1" bestFit="1" customWidth="1"/>
    <col min="14850" max="14850" width="27.554687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6" width="11.77734375" style="1" customWidth="1"/>
    <col min="14857" max="14857" width="13.77734375" style="1" customWidth="1"/>
    <col min="14858" max="14859" width="19.109375" style="1" customWidth="1"/>
    <col min="14860" max="14860" width="13.77734375" style="1" customWidth="1"/>
    <col min="14861" max="14861" width="18.5546875" style="1" customWidth="1"/>
    <col min="14862" max="15104" width="11.5546875" style="1"/>
    <col min="15105" max="15105" width="8.44140625" style="1" bestFit="1" customWidth="1"/>
    <col min="15106" max="15106" width="27.554687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2" width="11.77734375" style="1" customWidth="1"/>
    <col min="15113" max="15113" width="13.77734375" style="1" customWidth="1"/>
    <col min="15114" max="15115" width="19.109375" style="1" customWidth="1"/>
    <col min="15116" max="15116" width="13.77734375" style="1" customWidth="1"/>
    <col min="15117" max="15117" width="18.5546875" style="1" customWidth="1"/>
    <col min="15118" max="15360" width="11.5546875" style="1"/>
    <col min="15361" max="15361" width="8.44140625" style="1" bestFit="1" customWidth="1"/>
    <col min="15362" max="15362" width="27.554687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8" width="11.77734375" style="1" customWidth="1"/>
    <col min="15369" max="15369" width="13.77734375" style="1" customWidth="1"/>
    <col min="15370" max="15371" width="19.109375" style="1" customWidth="1"/>
    <col min="15372" max="15372" width="13.77734375" style="1" customWidth="1"/>
    <col min="15373" max="15373" width="18.5546875" style="1" customWidth="1"/>
    <col min="15374" max="15616" width="11.5546875" style="1"/>
    <col min="15617" max="15617" width="8.44140625" style="1" bestFit="1" customWidth="1"/>
    <col min="15618" max="15618" width="27.554687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4" width="11.77734375" style="1" customWidth="1"/>
    <col min="15625" max="15625" width="13.77734375" style="1" customWidth="1"/>
    <col min="15626" max="15627" width="19.109375" style="1" customWidth="1"/>
    <col min="15628" max="15628" width="13.77734375" style="1" customWidth="1"/>
    <col min="15629" max="15629" width="18.5546875" style="1" customWidth="1"/>
    <col min="15630" max="15872" width="11.5546875" style="1"/>
    <col min="15873" max="15873" width="8.44140625" style="1" bestFit="1" customWidth="1"/>
    <col min="15874" max="15874" width="27.554687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80" width="11.77734375" style="1" customWidth="1"/>
    <col min="15881" max="15881" width="13.77734375" style="1" customWidth="1"/>
    <col min="15882" max="15883" width="19.109375" style="1" customWidth="1"/>
    <col min="15884" max="15884" width="13.77734375" style="1" customWidth="1"/>
    <col min="15885" max="15885" width="18.5546875" style="1" customWidth="1"/>
    <col min="15886" max="16128" width="11.5546875" style="1"/>
    <col min="16129" max="16129" width="8.44140625" style="1" bestFit="1" customWidth="1"/>
    <col min="16130" max="16130" width="27.554687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6" width="11.77734375" style="1" customWidth="1"/>
    <col min="16137" max="16137" width="13.77734375" style="1" customWidth="1"/>
    <col min="16138" max="16139" width="19.109375" style="1" customWidth="1"/>
    <col min="16140" max="16140" width="13.77734375" style="1" customWidth="1"/>
    <col min="16141" max="16141" width="18.5546875" style="1" customWidth="1"/>
    <col min="16142" max="16384" width="11.5546875" style="1"/>
  </cols>
  <sheetData>
    <row r="1" spans="1:13" ht="19.9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17" customFormat="1" ht="55.05" customHeight="1" x14ac:dyDescent="0.3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596</v>
      </c>
      <c r="M4" s="21" t="s">
        <v>52</v>
      </c>
    </row>
    <row r="5" spans="1:13" ht="15" customHeight="1" x14ac:dyDescent="0.25">
      <c r="A5" s="18" t="s">
        <v>451</v>
      </c>
      <c r="B5" s="1" t="s">
        <v>452</v>
      </c>
      <c r="C5" s="8">
        <v>3</v>
      </c>
      <c r="D5" s="9">
        <v>380</v>
      </c>
      <c r="E5" s="10">
        <f t="shared" ref="E5:E30" si="0">F5/D5</f>
        <v>0.35789473684210527</v>
      </c>
      <c r="F5" s="9">
        <v>136</v>
      </c>
      <c r="G5" s="9">
        <v>6</v>
      </c>
      <c r="H5" s="9">
        <f t="shared" ref="H5:H30" si="1">F5-G5</f>
        <v>130</v>
      </c>
      <c r="I5" s="20">
        <v>78</v>
      </c>
      <c r="J5" s="20">
        <v>18</v>
      </c>
      <c r="K5" s="20">
        <v>10</v>
      </c>
      <c r="L5" s="20">
        <v>18</v>
      </c>
      <c r="M5" s="9">
        <v>6</v>
      </c>
    </row>
    <row r="6" spans="1:13" ht="15" customHeight="1" x14ac:dyDescent="0.25">
      <c r="A6" s="18" t="s">
        <v>453</v>
      </c>
      <c r="B6" s="1" t="s">
        <v>454</v>
      </c>
      <c r="C6" s="8">
        <v>3</v>
      </c>
      <c r="D6" s="9">
        <v>365</v>
      </c>
      <c r="E6" s="10">
        <f t="shared" si="0"/>
        <v>0.55616438356164388</v>
      </c>
      <c r="F6" s="9">
        <v>203</v>
      </c>
      <c r="G6" s="9">
        <v>7</v>
      </c>
      <c r="H6" s="9">
        <f t="shared" si="1"/>
        <v>196</v>
      </c>
      <c r="I6" s="20">
        <v>102</v>
      </c>
      <c r="J6" s="20">
        <v>5</v>
      </c>
      <c r="K6" s="20">
        <v>10</v>
      </c>
      <c r="L6" s="20">
        <v>71</v>
      </c>
      <c r="M6" s="9">
        <v>8</v>
      </c>
    </row>
    <row r="7" spans="1:13" ht="15" customHeight="1" x14ac:dyDescent="0.25">
      <c r="A7" s="18" t="s">
        <v>455</v>
      </c>
      <c r="B7" s="1" t="s">
        <v>456</v>
      </c>
      <c r="C7" s="8">
        <v>3</v>
      </c>
      <c r="D7" s="9">
        <v>608</v>
      </c>
      <c r="E7" s="10">
        <f t="shared" si="0"/>
        <v>0.33388157894736842</v>
      </c>
      <c r="F7" s="9">
        <v>203</v>
      </c>
      <c r="G7" s="9">
        <v>28</v>
      </c>
      <c r="H7" s="9">
        <f t="shared" si="1"/>
        <v>175</v>
      </c>
      <c r="I7" s="20">
        <v>117</v>
      </c>
      <c r="J7" s="20">
        <v>11</v>
      </c>
      <c r="K7" s="20">
        <v>21</v>
      </c>
      <c r="L7" s="20">
        <v>21</v>
      </c>
      <c r="M7" s="9">
        <v>5</v>
      </c>
    </row>
    <row r="8" spans="1:13" ht="15" customHeight="1" x14ac:dyDescent="0.25">
      <c r="A8" s="18" t="s">
        <v>457</v>
      </c>
      <c r="B8" s="1" t="s">
        <v>458</v>
      </c>
      <c r="C8" s="8">
        <v>3</v>
      </c>
      <c r="D8" s="9">
        <v>698</v>
      </c>
      <c r="E8" s="10">
        <f t="shared" si="0"/>
        <v>0.38108882521489973</v>
      </c>
      <c r="F8" s="9">
        <v>266</v>
      </c>
      <c r="G8" s="9">
        <v>16</v>
      </c>
      <c r="H8" s="9">
        <f t="shared" si="1"/>
        <v>250</v>
      </c>
      <c r="I8" s="20">
        <v>159</v>
      </c>
      <c r="J8" s="20">
        <v>12</v>
      </c>
      <c r="K8" s="20">
        <v>15</v>
      </c>
      <c r="L8" s="20">
        <v>59</v>
      </c>
      <c r="M8" s="9">
        <v>5</v>
      </c>
    </row>
    <row r="9" spans="1:13" ht="15" customHeight="1" x14ac:dyDescent="0.25">
      <c r="A9" s="18" t="s">
        <v>459</v>
      </c>
      <c r="B9" s="1" t="s">
        <v>460</v>
      </c>
      <c r="C9" s="8">
        <v>3</v>
      </c>
      <c r="D9" s="9">
        <v>691</v>
      </c>
      <c r="E9" s="10">
        <f t="shared" si="0"/>
        <v>0.20984081041968161</v>
      </c>
      <c r="F9" s="9">
        <v>145</v>
      </c>
      <c r="G9" s="9">
        <v>3</v>
      </c>
      <c r="H9" s="9">
        <f t="shared" si="1"/>
        <v>142</v>
      </c>
      <c r="I9" s="20">
        <v>104</v>
      </c>
      <c r="J9" s="20">
        <v>7</v>
      </c>
      <c r="K9" s="20">
        <v>5</v>
      </c>
      <c r="L9" s="20">
        <v>16</v>
      </c>
      <c r="M9" s="9">
        <v>10</v>
      </c>
    </row>
    <row r="10" spans="1:13" ht="15" customHeight="1" x14ac:dyDescent="0.25">
      <c r="A10" s="18" t="s">
        <v>461</v>
      </c>
      <c r="B10" s="1" t="s">
        <v>462</v>
      </c>
      <c r="C10" s="8">
        <v>3</v>
      </c>
      <c r="D10" s="9">
        <v>430</v>
      </c>
      <c r="E10" s="10">
        <f t="shared" si="0"/>
        <v>0.31860465116279069</v>
      </c>
      <c r="F10" s="9">
        <v>137</v>
      </c>
      <c r="G10" s="9">
        <v>1</v>
      </c>
      <c r="H10" s="9">
        <f t="shared" si="1"/>
        <v>136</v>
      </c>
      <c r="I10" s="20">
        <v>99</v>
      </c>
      <c r="J10" s="20">
        <v>4</v>
      </c>
      <c r="K10" s="20">
        <v>9</v>
      </c>
      <c r="L10" s="20">
        <v>18</v>
      </c>
      <c r="M10" s="9">
        <v>6</v>
      </c>
    </row>
    <row r="11" spans="1:13" ht="15" customHeight="1" x14ac:dyDescent="0.25">
      <c r="A11" s="18" t="s">
        <v>463</v>
      </c>
      <c r="B11" s="1" t="s">
        <v>464</v>
      </c>
      <c r="C11" s="8">
        <v>3</v>
      </c>
      <c r="D11" s="9">
        <v>464</v>
      </c>
      <c r="E11" s="10">
        <f t="shared" si="0"/>
        <v>0.39008620689655171</v>
      </c>
      <c r="F11" s="9">
        <v>181</v>
      </c>
      <c r="G11" s="9">
        <v>4</v>
      </c>
      <c r="H11" s="9">
        <f t="shared" si="1"/>
        <v>177</v>
      </c>
      <c r="I11" s="20">
        <v>111</v>
      </c>
      <c r="J11" s="20">
        <v>13</v>
      </c>
      <c r="K11" s="20">
        <v>10</v>
      </c>
      <c r="L11" s="20">
        <v>38</v>
      </c>
      <c r="M11" s="9">
        <v>5</v>
      </c>
    </row>
    <row r="12" spans="1:13" ht="15" customHeight="1" x14ac:dyDescent="0.25">
      <c r="A12" s="18" t="s">
        <v>465</v>
      </c>
      <c r="B12" s="1" t="s">
        <v>466</v>
      </c>
      <c r="C12" s="8">
        <v>3</v>
      </c>
      <c r="D12" s="9">
        <v>406</v>
      </c>
      <c r="E12" s="10">
        <f t="shared" si="0"/>
        <v>0.35714285714285715</v>
      </c>
      <c r="F12" s="9">
        <v>145</v>
      </c>
      <c r="G12" s="9">
        <v>9</v>
      </c>
      <c r="H12" s="9">
        <f t="shared" si="1"/>
        <v>136</v>
      </c>
      <c r="I12" s="20">
        <v>78</v>
      </c>
      <c r="J12" s="20">
        <v>16</v>
      </c>
      <c r="K12" s="20">
        <v>17</v>
      </c>
      <c r="L12" s="20">
        <v>19</v>
      </c>
      <c r="M12" s="9">
        <v>6</v>
      </c>
    </row>
    <row r="13" spans="1:13" ht="15" customHeight="1" x14ac:dyDescent="0.25">
      <c r="A13" s="18" t="s">
        <v>467</v>
      </c>
      <c r="B13" s="1" t="s">
        <v>468</v>
      </c>
      <c r="C13" s="8">
        <v>3</v>
      </c>
      <c r="D13" s="9">
        <v>501</v>
      </c>
      <c r="E13" s="10">
        <f t="shared" si="0"/>
        <v>0.29940119760479039</v>
      </c>
      <c r="F13" s="9">
        <v>150</v>
      </c>
      <c r="G13" s="9">
        <v>16</v>
      </c>
      <c r="H13" s="9">
        <f t="shared" si="1"/>
        <v>134</v>
      </c>
      <c r="I13" s="20">
        <v>78</v>
      </c>
      <c r="J13" s="20">
        <v>25</v>
      </c>
      <c r="K13" s="20">
        <v>5</v>
      </c>
      <c r="L13" s="20">
        <v>18</v>
      </c>
      <c r="M13" s="9">
        <v>8</v>
      </c>
    </row>
    <row r="14" spans="1:13" ht="15" customHeight="1" x14ac:dyDescent="0.25">
      <c r="A14" s="18" t="s">
        <v>469</v>
      </c>
      <c r="B14" s="1" t="s">
        <v>470</v>
      </c>
      <c r="C14" s="8">
        <v>3</v>
      </c>
      <c r="D14" s="9">
        <v>437</v>
      </c>
      <c r="E14" s="10">
        <f t="shared" si="0"/>
        <v>0.29290617848970252</v>
      </c>
      <c r="F14" s="9">
        <v>128</v>
      </c>
      <c r="G14" s="9">
        <v>5</v>
      </c>
      <c r="H14" s="9">
        <f t="shared" si="1"/>
        <v>123</v>
      </c>
      <c r="I14" s="20">
        <v>83</v>
      </c>
      <c r="J14" s="20">
        <v>5</v>
      </c>
      <c r="K14" s="20">
        <v>5</v>
      </c>
      <c r="L14" s="20">
        <v>29</v>
      </c>
      <c r="M14" s="9">
        <v>1</v>
      </c>
    </row>
    <row r="15" spans="1:13" ht="15" customHeight="1" x14ac:dyDescent="0.25">
      <c r="A15" s="18" t="s">
        <v>471</v>
      </c>
      <c r="B15" s="1" t="s">
        <v>472</v>
      </c>
      <c r="C15" s="8">
        <v>3</v>
      </c>
      <c r="D15" s="9">
        <v>1017</v>
      </c>
      <c r="E15" s="10">
        <f t="shared" si="0"/>
        <v>0.29891838741396265</v>
      </c>
      <c r="F15" s="9">
        <v>304</v>
      </c>
      <c r="G15" s="9">
        <v>13</v>
      </c>
      <c r="H15" s="9">
        <f t="shared" si="1"/>
        <v>291</v>
      </c>
      <c r="I15" s="20">
        <v>190</v>
      </c>
      <c r="J15" s="20">
        <v>42</v>
      </c>
      <c r="K15" s="20">
        <v>6</v>
      </c>
      <c r="L15" s="20">
        <v>43</v>
      </c>
      <c r="M15" s="9">
        <v>10</v>
      </c>
    </row>
    <row r="16" spans="1:13" ht="15" customHeight="1" x14ac:dyDescent="0.25">
      <c r="A16" s="18" t="s">
        <v>473</v>
      </c>
      <c r="B16" s="1" t="s">
        <v>474</v>
      </c>
      <c r="C16" s="8">
        <v>3</v>
      </c>
      <c r="D16" s="9">
        <v>551</v>
      </c>
      <c r="E16" s="10">
        <f t="shared" si="0"/>
        <v>0.29219600725952816</v>
      </c>
      <c r="F16" s="9">
        <v>161</v>
      </c>
      <c r="G16" s="9">
        <v>7</v>
      </c>
      <c r="H16" s="9">
        <f t="shared" si="1"/>
        <v>154</v>
      </c>
      <c r="I16" s="20">
        <v>105</v>
      </c>
      <c r="J16" s="20">
        <v>17</v>
      </c>
      <c r="K16" s="20">
        <v>11</v>
      </c>
      <c r="L16" s="20">
        <v>11</v>
      </c>
      <c r="M16" s="9">
        <v>10</v>
      </c>
    </row>
    <row r="17" spans="1:13" ht="15" customHeight="1" x14ac:dyDescent="0.25">
      <c r="A17" s="18" t="s">
        <v>475</v>
      </c>
      <c r="B17" s="1" t="s">
        <v>476</v>
      </c>
      <c r="C17" s="8">
        <v>3</v>
      </c>
      <c r="D17" s="9">
        <v>602</v>
      </c>
      <c r="E17" s="10">
        <f t="shared" si="0"/>
        <v>0.44518272425249167</v>
      </c>
      <c r="F17" s="9">
        <v>268</v>
      </c>
      <c r="G17" s="9">
        <v>23</v>
      </c>
      <c r="H17" s="9">
        <f t="shared" si="1"/>
        <v>245</v>
      </c>
      <c r="I17" s="20">
        <v>166</v>
      </c>
      <c r="J17" s="20">
        <v>7</v>
      </c>
      <c r="K17" s="20">
        <v>14</v>
      </c>
      <c r="L17" s="20">
        <v>33</v>
      </c>
      <c r="M17" s="9">
        <v>25</v>
      </c>
    </row>
    <row r="18" spans="1:13" ht="15" customHeight="1" x14ac:dyDescent="0.25">
      <c r="A18" s="18" t="s">
        <v>477</v>
      </c>
      <c r="B18" s="1" t="s">
        <v>478</v>
      </c>
      <c r="C18" s="8">
        <v>3</v>
      </c>
      <c r="D18" s="9">
        <v>1911</v>
      </c>
      <c r="E18" s="10">
        <f t="shared" si="0"/>
        <v>0.34693877551020408</v>
      </c>
      <c r="F18" s="9">
        <v>663</v>
      </c>
      <c r="G18" s="9">
        <v>26</v>
      </c>
      <c r="H18" s="9">
        <f t="shared" si="1"/>
        <v>637</v>
      </c>
      <c r="I18" s="20">
        <v>432</v>
      </c>
      <c r="J18" s="20">
        <v>45</v>
      </c>
      <c r="K18" s="20">
        <v>35</v>
      </c>
      <c r="L18" s="20">
        <v>101</v>
      </c>
      <c r="M18" s="9">
        <v>24</v>
      </c>
    </row>
    <row r="19" spans="1:13" ht="15" customHeight="1" x14ac:dyDescent="0.25">
      <c r="A19" s="18" t="s">
        <v>479</v>
      </c>
      <c r="B19" s="1" t="s">
        <v>480</v>
      </c>
      <c r="C19" s="8">
        <v>3</v>
      </c>
      <c r="D19" s="9">
        <v>1733</v>
      </c>
      <c r="E19" s="10">
        <f t="shared" si="0"/>
        <v>0.40565493364108485</v>
      </c>
      <c r="F19" s="9">
        <v>703</v>
      </c>
      <c r="G19" s="9">
        <v>15</v>
      </c>
      <c r="H19" s="9">
        <f t="shared" si="1"/>
        <v>688</v>
      </c>
      <c r="I19" s="20">
        <v>489</v>
      </c>
      <c r="J19" s="20">
        <v>36</v>
      </c>
      <c r="K19" s="20">
        <v>34</v>
      </c>
      <c r="L19" s="20">
        <v>113</v>
      </c>
      <c r="M19" s="9">
        <v>16</v>
      </c>
    </row>
    <row r="20" spans="1:13" ht="15" customHeight="1" x14ac:dyDescent="0.25">
      <c r="A20" s="18" t="s">
        <v>481</v>
      </c>
      <c r="B20" s="1" t="s">
        <v>482</v>
      </c>
      <c r="C20" s="8">
        <v>3</v>
      </c>
      <c r="D20" s="9">
        <v>2106</v>
      </c>
      <c r="E20" s="10">
        <f t="shared" si="0"/>
        <v>0.35944919278252613</v>
      </c>
      <c r="F20" s="9">
        <v>757</v>
      </c>
      <c r="G20" s="9">
        <v>41</v>
      </c>
      <c r="H20" s="9">
        <f t="shared" si="1"/>
        <v>716</v>
      </c>
      <c r="I20" s="20">
        <v>482</v>
      </c>
      <c r="J20" s="20">
        <v>16</v>
      </c>
      <c r="K20" s="20">
        <v>57</v>
      </c>
      <c r="L20" s="20">
        <v>148</v>
      </c>
      <c r="M20" s="9">
        <v>13</v>
      </c>
    </row>
    <row r="21" spans="1:13" ht="15" customHeight="1" x14ac:dyDescent="0.25">
      <c r="A21" s="18" t="s">
        <v>483</v>
      </c>
      <c r="B21" s="1" t="s">
        <v>484</v>
      </c>
      <c r="C21" s="8">
        <v>3</v>
      </c>
      <c r="D21" s="9">
        <v>901</v>
      </c>
      <c r="E21" s="10">
        <f t="shared" si="0"/>
        <v>0.29855715871254163</v>
      </c>
      <c r="F21" s="9">
        <v>269</v>
      </c>
      <c r="G21" s="9">
        <v>4</v>
      </c>
      <c r="H21" s="9">
        <f t="shared" si="1"/>
        <v>265</v>
      </c>
      <c r="I21" s="20">
        <v>195</v>
      </c>
      <c r="J21" s="20">
        <v>7</v>
      </c>
      <c r="K21" s="20">
        <v>19</v>
      </c>
      <c r="L21" s="20">
        <v>35</v>
      </c>
      <c r="M21" s="9">
        <v>9</v>
      </c>
    </row>
    <row r="22" spans="1:13" ht="15" customHeight="1" x14ac:dyDescent="0.25">
      <c r="A22" s="18" t="s">
        <v>485</v>
      </c>
      <c r="B22" s="1" t="s">
        <v>486</v>
      </c>
      <c r="C22" s="8">
        <v>3</v>
      </c>
      <c r="D22" s="9">
        <v>1028</v>
      </c>
      <c r="E22" s="10">
        <f t="shared" si="0"/>
        <v>0.30252918287937741</v>
      </c>
      <c r="F22" s="9">
        <v>311</v>
      </c>
      <c r="G22" s="9">
        <v>11</v>
      </c>
      <c r="H22" s="9">
        <f t="shared" si="1"/>
        <v>300</v>
      </c>
      <c r="I22" s="20">
        <v>192</v>
      </c>
      <c r="J22" s="20">
        <v>21</v>
      </c>
      <c r="K22" s="20">
        <v>12</v>
      </c>
      <c r="L22" s="20">
        <v>67</v>
      </c>
      <c r="M22" s="9">
        <v>8</v>
      </c>
    </row>
    <row r="23" spans="1:13" ht="15" customHeight="1" x14ac:dyDescent="0.25">
      <c r="A23" s="18" t="s">
        <v>487</v>
      </c>
      <c r="B23" s="1" t="s">
        <v>488</v>
      </c>
      <c r="C23" s="8">
        <v>3</v>
      </c>
      <c r="D23" s="9">
        <v>697</v>
      </c>
      <c r="E23" s="10">
        <f t="shared" si="0"/>
        <v>0.32855093256814921</v>
      </c>
      <c r="F23" s="9">
        <v>229</v>
      </c>
      <c r="G23" s="9">
        <v>27</v>
      </c>
      <c r="H23" s="9">
        <f t="shared" si="1"/>
        <v>202</v>
      </c>
      <c r="I23" s="20">
        <v>144</v>
      </c>
      <c r="J23" s="20">
        <v>10</v>
      </c>
      <c r="K23" s="20">
        <v>19</v>
      </c>
      <c r="L23" s="20">
        <v>21</v>
      </c>
      <c r="M23" s="9">
        <v>8</v>
      </c>
    </row>
    <row r="24" spans="1:13" ht="15" customHeight="1" x14ac:dyDescent="0.25">
      <c r="A24" s="18" t="s">
        <v>489</v>
      </c>
      <c r="B24" s="1" t="s">
        <v>490</v>
      </c>
      <c r="C24" s="8">
        <v>3</v>
      </c>
      <c r="D24" s="9">
        <v>1056</v>
      </c>
      <c r="E24" s="10">
        <f t="shared" si="0"/>
        <v>0.27935606060606061</v>
      </c>
      <c r="F24" s="9">
        <v>295</v>
      </c>
      <c r="G24" s="9">
        <v>19</v>
      </c>
      <c r="H24" s="9">
        <f t="shared" si="1"/>
        <v>276</v>
      </c>
      <c r="I24" s="20">
        <v>184</v>
      </c>
      <c r="J24" s="20">
        <v>26</v>
      </c>
      <c r="K24" s="20">
        <v>22</v>
      </c>
      <c r="L24" s="20">
        <v>41</v>
      </c>
      <c r="M24" s="9">
        <v>3</v>
      </c>
    </row>
    <row r="25" spans="1:13" ht="15" customHeight="1" x14ac:dyDescent="0.25">
      <c r="A25" s="18" t="s">
        <v>491</v>
      </c>
      <c r="B25" s="1" t="s">
        <v>492</v>
      </c>
      <c r="C25" s="8">
        <v>3</v>
      </c>
      <c r="D25" s="9">
        <v>668</v>
      </c>
      <c r="E25" s="10">
        <f t="shared" si="0"/>
        <v>0.3592814371257485</v>
      </c>
      <c r="F25" s="9">
        <v>240</v>
      </c>
      <c r="G25" s="9">
        <v>14</v>
      </c>
      <c r="H25" s="9">
        <f t="shared" si="1"/>
        <v>226</v>
      </c>
      <c r="I25" s="20">
        <v>160</v>
      </c>
      <c r="J25" s="20">
        <v>14</v>
      </c>
      <c r="K25" s="20">
        <v>13</v>
      </c>
      <c r="L25" s="20">
        <v>34</v>
      </c>
      <c r="M25" s="9">
        <v>5</v>
      </c>
    </row>
    <row r="26" spans="1:13" ht="15" customHeight="1" x14ac:dyDescent="0.25">
      <c r="A26" s="18" t="s">
        <v>493</v>
      </c>
      <c r="B26" s="1" t="s">
        <v>494</v>
      </c>
      <c r="C26" s="8">
        <v>3</v>
      </c>
      <c r="D26" s="9">
        <v>1559</v>
      </c>
      <c r="E26" s="10">
        <f t="shared" si="0"/>
        <v>0.30724823604874918</v>
      </c>
      <c r="F26" s="9">
        <v>479</v>
      </c>
      <c r="G26" s="9">
        <v>12</v>
      </c>
      <c r="H26" s="9">
        <f t="shared" si="1"/>
        <v>467</v>
      </c>
      <c r="I26" s="20">
        <v>320</v>
      </c>
      <c r="J26" s="20">
        <v>21</v>
      </c>
      <c r="K26" s="20">
        <v>37</v>
      </c>
      <c r="L26" s="20">
        <v>71</v>
      </c>
      <c r="M26" s="9">
        <v>18</v>
      </c>
    </row>
    <row r="27" spans="1:13" ht="15" customHeight="1" x14ac:dyDescent="0.25">
      <c r="A27" s="18" t="s">
        <v>495</v>
      </c>
      <c r="B27" s="1" t="s">
        <v>496</v>
      </c>
      <c r="C27" s="8">
        <v>3</v>
      </c>
      <c r="D27" s="9">
        <v>861</v>
      </c>
      <c r="E27" s="10">
        <f t="shared" si="0"/>
        <v>0.32055749128919858</v>
      </c>
      <c r="F27" s="9">
        <v>276</v>
      </c>
      <c r="G27" s="9">
        <v>23</v>
      </c>
      <c r="H27" s="9">
        <f t="shared" si="1"/>
        <v>253</v>
      </c>
      <c r="I27" s="20">
        <v>191</v>
      </c>
      <c r="J27" s="20">
        <v>9</v>
      </c>
      <c r="K27" s="20">
        <v>19</v>
      </c>
      <c r="L27" s="20">
        <v>29</v>
      </c>
      <c r="M27" s="9">
        <v>5</v>
      </c>
    </row>
    <row r="28" spans="1:13" ht="15" customHeight="1" x14ac:dyDescent="0.25">
      <c r="A28" s="18" t="s">
        <v>497</v>
      </c>
      <c r="B28" s="1" t="s">
        <v>498</v>
      </c>
      <c r="C28" s="8">
        <v>3</v>
      </c>
      <c r="D28" s="9">
        <v>1048</v>
      </c>
      <c r="E28" s="10">
        <f t="shared" si="0"/>
        <v>0.4637404580152672</v>
      </c>
      <c r="F28" s="9">
        <v>486</v>
      </c>
      <c r="G28" s="9">
        <v>28</v>
      </c>
      <c r="H28" s="9">
        <f t="shared" si="1"/>
        <v>458</v>
      </c>
      <c r="I28" s="20">
        <v>342</v>
      </c>
      <c r="J28" s="20">
        <v>28</v>
      </c>
      <c r="K28" s="20">
        <v>19</v>
      </c>
      <c r="L28" s="20">
        <v>47</v>
      </c>
      <c r="M28" s="9">
        <v>22</v>
      </c>
    </row>
    <row r="29" spans="1:13" ht="15" customHeight="1" x14ac:dyDescent="0.25">
      <c r="A29" s="18" t="s">
        <v>499</v>
      </c>
      <c r="B29" s="1" t="s">
        <v>500</v>
      </c>
      <c r="C29" s="8">
        <v>3</v>
      </c>
      <c r="D29" s="9">
        <v>1190</v>
      </c>
      <c r="E29" s="10">
        <f t="shared" si="0"/>
        <v>0.33697478991596641</v>
      </c>
      <c r="F29" s="9">
        <v>401</v>
      </c>
      <c r="G29" s="9">
        <v>20</v>
      </c>
      <c r="H29" s="9">
        <f t="shared" si="1"/>
        <v>381</v>
      </c>
      <c r="I29" s="20">
        <v>224</v>
      </c>
      <c r="J29" s="20">
        <v>67</v>
      </c>
      <c r="K29" s="20">
        <v>16</v>
      </c>
      <c r="L29" s="20">
        <v>55</v>
      </c>
      <c r="M29" s="9">
        <v>19</v>
      </c>
    </row>
    <row r="30" spans="1:13" ht="15" customHeight="1" x14ac:dyDescent="0.25">
      <c r="A30" s="18" t="s">
        <v>501</v>
      </c>
      <c r="B30" s="1" t="s">
        <v>502</v>
      </c>
      <c r="C30" s="8">
        <v>3</v>
      </c>
      <c r="D30" s="9">
        <v>1286</v>
      </c>
      <c r="E30" s="10">
        <f t="shared" si="0"/>
        <v>0.34603421461897355</v>
      </c>
      <c r="F30" s="9">
        <v>445</v>
      </c>
      <c r="G30" s="9">
        <v>14</v>
      </c>
      <c r="H30" s="9">
        <f t="shared" si="1"/>
        <v>431</v>
      </c>
      <c r="I30" s="20">
        <v>243</v>
      </c>
      <c r="J30" s="20">
        <v>25</v>
      </c>
      <c r="K30" s="20">
        <v>26</v>
      </c>
      <c r="L30" s="20">
        <v>90</v>
      </c>
      <c r="M30" s="9">
        <v>47</v>
      </c>
    </row>
    <row r="31" spans="1:13" s="19" customFormat="1" ht="22.95" customHeight="1" x14ac:dyDescent="0.3">
      <c r="A31" s="54" t="s">
        <v>50</v>
      </c>
      <c r="B31" s="54"/>
      <c r="C31" s="36"/>
      <c r="D31" s="14">
        <f>SUM(D5:D30)</f>
        <v>23194</v>
      </c>
      <c r="E31" s="38">
        <f>F31/D31</f>
        <v>0.34409761145123741</v>
      </c>
      <c r="F31" s="14">
        <f t="shared" ref="F31:M31" si="2">SUM(F5:F30)</f>
        <v>7981</v>
      </c>
      <c r="G31" s="14">
        <f t="shared" si="2"/>
        <v>392</v>
      </c>
      <c r="H31" s="14">
        <f t="shared" si="2"/>
        <v>7589</v>
      </c>
      <c r="I31" s="14">
        <f t="shared" si="2"/>
        <v>5068</v>
      </c>
      <c r="J31" s="14">
        <f t="shared" si="2"/>
        <v>507</v>
      </c>
      <c r="K31" s="14">
        <f t="shared" si="2"/>
        <v>466</v>
      </c>
      <c r="L31" s="14">
        <f t="shared" si="2"/>
        <v>1246</v>
      </c>
      <c r="M31" s="14">
        <f t="shared" si="2"/>
        <v>302</v>
      </c>
    </row>
    <row r="32" spans="1:13" ht="25.2" customHeight="1" x14ac:dyDescent="0.3">
      <c r="I32" s="49">
        <f>I31/$H$31</f>
        <v>0.66780867044406378</v>
      </c>
      <c r="J32" s="49">
        <f t="shared" ref="J32:M32" si="3">J31/$H$31</f>
        <v>6.6807220977730924E-2</v>
      </c>
      <c r="K32" s="49">
        <f t="shared" si="3"/>
        <v>6.1404664646198447E-2</v>
      </c>
      <c r="L32" s="49">
        <f t="shared" si="3"/>
        <v>0.16418500461193833</v>
      </c>
      <c r="M32" s="49">
        <f t="shared" si="3"/>
        <v>3.9794439320068521E-2</v>
      </c>
    </row>
  </sheetData>
  <mergeCells count="4">
    <mergeCell ref="A1:M1"/>
    <mergeCell ref="A2:M2"/>
    <mergeCell ref="A3:M3"/>
    <mergeCell ref="A31:B31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>
    <oddFooter>&amp;R&amp;D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8.44140625" style="1" bestFit="1" customWidth="1"/>
    <col min="2" max="2" width="25.10937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0" width="19.33203125" style="20" bestFit="1" customWidth="1"/>
    <col min="11" max="11" width="19.33203125" style="20" customWidth="1"/>
    <col min="12" max="12" width="15.5546875" style="20" customWidth="1"/>
    <col min="13" max="13" width="18.21875" style="1" customWidth="1"/>
    <col min="14" max="256" width="11.5546875" style="1"/>
    <col min="257" max="257" width="8.44140625" style="1" bestFit="1" customWidth="1"/>
    <col min="258" max="258" width="25.10937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4" width="11.77734375" style="1" customWidth="1"/>
    <col min="265" max="265" width="13.77734375" style="1" customWidth="1"/>
    <col min="266" max="266" width="19.33203125" style="1" bestFit="1" customWidth="1"/>
    <col min="267" max="267" width="19.33203125" style="1" customWidth="1"/>
    <col min="268" max="268" width="13.77734375" style="1" customWidth="1"/>
    <col min="269" max="269" width="18.21875" style="1" customWidth="1"/>
    <col min="270" max="512" width="11.5546875" style="1"/>
    <col min="513" max="513" width="8.44140625" style="1" bestFit="1" customWidth="1"/>
    <col min="514" max="514" width="25.10937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20" width="11.77734375" style="1" customWidth="1"/>
    <col min="521" max="521" width="13.77734375" style="1" customWidth="1"/>
    <col min="522" max="522" width="19.33203125" style="1" bestFit="1" customWidth="1"/>
    <col min="523" max="523" width="19.33203125" style="1" customWidth="1"/>
    <col min="524" max="524" width="13.77734375" style="1" customWidth="1"/>
    <col min="525" max="525" width="18.21875" style="1" customWidth="1"/>
    <col min="526" max="768" width="11.5546875" style="1"/>
    <col min="769" max="769" width="8.44140625" style="1" bestFit="1" customWidth="1"/>
    <col min="770" max="770" width="25.10937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6" width="11.77734375" style="1" customWidth="1"/>
    <col min="777" max="777" width="13.77734375" style="1" customWidth="1"/>
    <col min="778" max="778" width="19.33203125" style="1" bestFit="1" customWidth="1"/>
    <col min="779" max="779" width="19.33203125" style="1" customWidth="1"/>
    <col min="780" max="780" width="13.77734375" style="1" customWidth="1"/>
    <col min="781" max="781" width="18.21875" style="1" customWidth="1"/>
    <col min="782" max="1024" width="11.5546875" style="1"/>
    <col min="1025" max="1025" width="8.44140625" style="1" bestFit="1" customWidth="1"/>
    <col min="1026" max="1026" width="25.10937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2" width="11.77734375" style="1" customWidth="1"/>
    <col min="1033" max="1033" width="13.77734375" style="1" customWidth="1"/>
    <col min="1034" max="1034" width="19.33203125" style="1" bestFit="1" customWidth="1"/>
    <col min="1035" max="1035" width="19.33203125" style="1" customWidth="1"/>
    <col min="1036" max="1036" width="13.77734375" style="1" customWidth="1"/>
    <col min="1037" max="1037" width="18.21875" style="1" customWidth="1"/>
    <col min="1038" max="1280" width="11.5546875" style="1"/>
    <col min="1281" max="1281" width="8.44140625" style="1" bestFit="1" customWidth="1"/>
    <col min="1282" max="1282" width="25.10937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8" width="11.77734375" style="1" customWidth="1"/>
    <col min="1289" max="1289" width="13.77734375" style="1" customWidth="1"/>
    <col min="1290" max="1290" width="19.33203125" style="1" bestFit="1" customWidth="1"/>
    <col min="1291" max="1291" width="19.33203125" style="1" customWidth="1"/>
    <col min="1292" max="1292" width="13.77734375" style="1" customWidth="1"/>
    <col min="1293" max="1293" width="18.21875" style="1" customWidth="1"/>
    <col min="1294" max="1536" width="11.5546875" style="1"/>
    <col min="1537" max="1537" width="8.44140625" style="1" bestFit="1" customWidth="1"/>
    <col min="1538" max="1538" width="25.10937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4" width="11.77734375" style="1" customWidth="1"/>
    <col min="1545" max="1545" width="13.77734375" style="1" customWidth="1"/>
    <col min="1546" max="1546" width="19.33203125" style="1" bestFit="1" customWidth="1"/>
    <col min="1547" max="1547" width="19.33203125" style="1" customWidth="1"/>
    <col min="1548" max="1548" width="13.77734375" style="1" customWidth="1"/>
    <col min="1549" max="1549" width="18.21875" style="1" customWidth="1"/>
    <col min="1550" max="1792" width="11.5546875" style="1"/>
    <col min="1793" max="1793" width="8.44140625" style="1" bestFit="1" customWidth="1"/>
    <col min="1794" max="1794" width="25.10937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800" width="11.77734375" style="1" customWidth="1"/>
    <col min="1801" max="1801" width="13.77734375" style="1" customWidth="1"/>
    <col min="1802" max="1802" width="19.33203125" style="1" bestFit="1" customWidth="1"/>
    <col min="1803" max="1803" width="19.33203125" style="1" customWidth="1"/>
    <col min="1804" max="1804" width="13.77734375" style="1" customWidth="1"/>
    <col min="1805" max="1805" width="18.21875" style="1" customWidth="1"/>
    <col min="1806" max="2048" width="11.5546875" style="1"/>
    <col min="2049" max="2049" width="8.44140625" style="1" bestFit="1" customWidth="1"/>
    <col min="2050" max="2050" width="25.10937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6" width="11.77734375" style="1" customWidth="1"/>
    <col min="2057" max="2057" width="13.77734375" style="1" customWidth="1"/>
    <col min="2058" max="2058" width="19.33203125" style="1" bestFit="1" customWidth="1"/>
    <col min="2059" max="2059" width="19.33203125" style="1" customWidth="1"/>
    <col min="2060" max="2060" width="13.77734375" style="1" customWidth="1"/>
    <col min="2061" max="2061" width="18.21875" style="1" customWidth="1"/>
    <col min="2062" max="2304" width="11.5546875" style="1"/>
    <col min="2305" max="2305" width="8.44140625" style="1" bestFit="1" customWidth="1"/>
    <col min="2306" max="2306" width="25.10937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2" width="11.77734375" style="1" customWidth="1"/>
    <col min="2313" max="2313" width="13.77734375" style="1" customWidth="1"/>
    <col min="2314" max="2314" width="19.33203125" style="1" bestFit="1" customWidth="1"/>
    <col min="2315" max="2315" width="19.33203125" style="1" customWidth="1"/>
    <col min="2316" max="2316" width="13.77734375" style="1" customWidth="1"/>
    <col min="2317" max="2317" width="18.21875" style="1" customWidth="1"/>
    <col min="2318" max="2560" width="11.5546875" style="1"/>
    <col min="2561" max="2561" width="8.44140625" style="1" bestFit="1" customWidth="1"/>
    <col min="2562" max="2562" width="25.10937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8" width="11.77734375" style="1" customWidth="1"/>
    <col min="2569" max="2569" width="13.77734375" style="1" customWidth="1"/>
    <col min="2570" max="2570" width="19.33203125" style="1" bestFit="1" customWidth="1"/>
    <col min="2571" max="2571" width="19.33203125" style="1" customWidth="1"/>
    <col min="2572" max="2572" width="13.77734375" style="1" customWidth="1"/>
    <col min="2573" max="2573" width="18.21875" style="1" customWidth="1"/>
    <col min="2574" max="2816" width="11.5546875" style="1"/>
    <col min="2817" max="2817" width="8.44140625" style="1" bestFit="1" customWidth="1"/>
    <col min="2818" max="2818" width="25.10937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4" width="11.77734375" style="1" customWidth="1"/>
    <col min="2825" max="2825" width="13.77734375" style="1" customWidth="1"/>
    <col min="2826" max="2826" width="19.33203125" style="1" bestFit="1" customWidth="1"/>
    <col min="2827" max="2827" width="19.33203125" style="1" customWidth="1"/>
    <col min="2828" max="2828" width="13.77734375" style="1" customWidth="1"/>
    <col min="2829" max="2829" width="18.21875" style="1" customWidth="1"/>
    <col min="2830" max="3072" width="11.5546875" style="1"/>
    <col min="3073" max="3073" width="8.44140625" style="1" bestFit="1" customWidth="1"/>
    <col min="3074" max="3074" width="25.10937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80" width="11.77734375" style="1" customWidth="1"/>
    <col min="3081" max="3081" width="13.77734375" style="1" customWidth="1"/>
    <col min="3082" max="3082" width="19.33203125" style="1" bestFit="1" customWidth="1"/>
    <col min="3083" max="3083" width="19.33203125" style="1" customWidth="1"/>
    <col min="3084" max="3084" width="13.77734375" style="1" customWidth="1"/>
    <col min="3085" max="3085" width="18.21875" style="1" customWidth="1"/>
    <col min="3086" max="3328" width="11.5546875" style="1"/>
    <col min="3329" max="3329" width="8.44140625" style="1" bestFit="1" customWidth="1"/>
    <col min="3330" max="3330" width="25.10937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6" width="11.77734375" style="1" customWidth="1"/>
    <col min="3337" max="3337" width="13.77734375" style="1" customWidth="1"/>
    <col min="3338" max="3338" width="19.33203125" style="1" bestFit="1" customWidth="1"/>
    <col min="3339" max="3339" width="19.33203125" style="1" customWidth="1"/>
    <col min="3340" max="3340" width="13.77734375" style="1" customWidth="1"/>
    <col min="3341" max="3341" width="18.21875" style="1" customWidth="1"/>
    <col min="3342" max="3584" width="11.5546875" style="1"/>
    <col min="3585" max="3585" width="8.44140625" style="1" bestFit="1" customWidth="1"/>
    <col min="3586" max="3586" width="25.10937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2" width="11.77734375" style="1" customWidth="1"/>
    <col min="3593" max="3593" width="13.77734375" style="1" customWidth="1"/>
    <col min="3594" max="3594" width="19.33203125" style="1" bestFit="1" customWidth="1"/>
    <col min="3595" max="3595" width="19.33203125" style="1" customWidth="1"/>
    <col min="3596" max="3596" width="13.77734375" style="1" customWidth="1"/>
    <col min="3597" max="3597" width="18.21875" style="1" customWidth="1"/>
    <col min="3598" max="3840" width="11.5546875" style="1"/>
    <col min="3841" max="3841" width="8.44140625" style="1" bestFit="1" customWidth="1"/>
    <col min="3842" max="3842" width="25.10937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8" width="11.77734375" style="1" customWidth="1"/>
    <col min="3849" max="3849" width="13.77734375" style="1" customWidth="1"/>
    <col min="3850" max="3850" width="19.33203125" style="1" bestFit="1" customWidth="1"/>
    <col min="3851" max="3851" width="19.33203125" style="1" customWidth="1"/>
    <col min="3852" max="3852" width="13.77734375" style="1" customWidth="1"/>
    <col min="3853" max="3853" width="18.21875" style="1" customWidth="1"/>
    <col min="3854" max="4096" width="11.5546875" style="1"/>
    <col min="4097" max="4097" width="8.44140625" style="1" bestFit="1" customWidth="1"/>
    <col min="4098" max="4098" width="25.10937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4" width="11.77734375" style="1" customWidth="1"/>
    <col min="4105" max="4105" width="13.77734375" style="1" customWidth="1"/>
    <col min="4106" max="4106" width="19.33203125" style="1" bestFit="1" customWidth="1"/>
    <col min="4107" max="4107" width="19.33203125" style="1" customWidth="1"/>
    <col min="4108" max="4108" width="13.77734375" style="1" customWidth="1"/>
    <col min="4109" max="4109" width="18.21875" style="1" customWidth="1"/>
    <col min="4110" max="4352" width="11.5546875" style="1"/>
    <col min="4353" max="4353" width="8.44140625" style="1" bestFit="1" customWidth="1"/>
    <col min="4354" max="4354" width="25.10937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60" width="11.77734375" style="1" customWidth="1"/>
    <col min="4361" max="4361" width="13.77734375" style="1" customWidth="1"/>
    <col min="4362" max="4362" width="19.33203125" style="1" bestFit="1" customWidth="1"/>
    <col min="4363" max="4363" width="19.33203125" style="1" customWidth="1"/>
    <col min="4364" max="4364" width="13.77734375" style="1" customWidth="1"/>
    <col min="4365" max="4365" width="18.21875" style="1" customWidth="1"/>
    <col min="4366" max="4608" width="11.5546875" style="1"/>
    <col min="4609" max="4609" width="8.44140625" style="1" bestFit="1" customWidth="1"/>
    <col min="4610" max="4610" width="25.10937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6" width="11.77734375" style="1" customWidth="1"/>
    <col min="4617" max="4617" width="13.77734375" style="1" customWidth="1"/>
    <col min="4618" max="4618" width="19.33203125" style="1" bestFit="1" customWidth="1"/>
    <col min="4619" max="4619" width="19.33203125" style="1" customWidth="1"/>
    <col min="4620" max="4620" width="13.77734375" style="1" customWidth="1"/>
    <col min="4621" max="4621" width="18.21875" style="1" customWidth="1"/>
    <col min="4622" max="4864" width="11.5546875" style="1"/>
    <col min="4865" max="4865" width="8.44140625" style="1" bestFit="1" customWidth="1"/>
    <col min="4866" max="4866" width="25.10937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2" width="11.77734375" style="1" customWidth="1"/>
    <col min="4873" max="4873" width="13.77734375" style="1" customWidth="1"/>
    <col min="4874" max="4874" width="19.33203125" style="1" bestFit="1" customWidth="1"/>
    <col min="4875" max="4875" width="19.33203125" style="1" customWidth="1"/>
    <col min="4876" max="4876" width="13.77734375" style="1" customWidth="1"/>
    <col min="4877" max="4877" width="18.21875" style="1" customWidth="1"/>
    <col min="4878" max="5120" width="11.5546875" style="1"/>
    <col min="5121" max="5121" width="8.44140625" style="1" bestFit="1" customWidth="1"/>
    <col min="5122" max="5122" width="25.10937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8" width="11.77734375" style="1" customWidth="1"/>
    <col min="5129" max="5129" width="13.77734375" style="1" customWidth="1"/>
    <col min="5130" max="5130" width="19.33203125" style="1" bestFit="1" customWidth="1"/>
    <col min="5131" max="5131" width="19.33203125" style="1" customWidth="1"/>
    <col min="5132" max="5132" width="13.77734375" style="1" customWidth="1"/>
    <col min="5133" max="5133" width="18.21875" style="1" customWidth="1"/>
    <col min="5134" max="5376" width="11.5546875" style="1"/>
    <col min="5377" max="5377" width="8.44140625" style="1" bestFit="1" customWidth="1"/>
    <col min="5378" max="5378" width="25.10937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4" width="11.77734375" style="1" customWidth="1"/>
    <col min="5385" max="5385" width="13.77734375" style="1" customWidth="1"/>
    <col min="5386" max="5386" width="19.33203125" style="1" bestFit="1" customWidth="1"/>
    <col min="5387" max="5387" width="19.33203125" style="1" customWidth="1"/>
    <col min="5388" max="5388" width="13.77734375" style="1" customWidth="1"/>
    <col min="5389" max="5389" width="18.21875" style="1" customWidth="1"/>
    <col min="5390" max="5632" width="11.5546875" style="1"/>
    <col min="5633" max="5633" width="8.44140625" style="1" bestFit="1" customWidth="1"/>
    <col min="5634" max="5634" width="25.10937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40" width="11.77734375" style="1" customWidth="1"/>
    <col min="5641" max="5641" width="13.77734375" style="1" customWidth="1"/>
    <col min="5642" max="5642" width="19.33203125" style="1" bestFit="1" customWidth="1"/>
    <col min="5643" max="5643" width="19.33203125" style="1" customWidth="1"/>
    <col min="5644" max="5644" width="13.77734375" style="1" customWidth="1"/>
    <col min="5645" max="5645" width="18.21875" style="1" customWidth="1"/>
    <col min="5646" max="5888" width="11.5546875" style="1"/>
    <col min="5889" max="5889" width="8.44140625" style="1" bestFit="1" customWidth="1"/>
    <col min="5890" max="5890" width="25.10937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6" width="11.77734375" style="1" customWidth="1"/>
    <col min="5897" max="5897" width="13.77734375" style="1" customWidth="1"/>
    <col min="5898" max="5898" width="19.33203125" style="1" bestFit="1" customWidth="1"/>
    <col min="5899" max="5899" width="19.33203125" style="1" customWidth="1"/>
    <col min="5900" max="5900" width="13.77734375" style="1" customWidth="1"/>
    <col min="5901" max="5901" width="18.21875" style="1" customWidth="1"/>
    <col min="5902" max="6144" width="11.5546875" style="1"/>
    <col min="6145" max="6145" width="8.44140625" style="1" bestFit="1" customWidth="1"/>
    <col min="6146" max="6146" width="25.10937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2" width="11.77734375" style="1" customWidth="1"/>
    <col min="6153" max="6153" width="13.77734375" style="1" customWidth="1"/>
    <col min="6154" max="6154" width="19.33203125" style="1" bestFit="1" customWidth="1"/>
    <col min="6155" max="6155" width="19.33203125" style="1" customWidth="1"/>
    <col min="6156" max="6156" width="13.77734375" style="1" customWidth="1"/>
    <col min="6157" max="6157" width="18.21875" style="1" customWidth="1"/>
    <col min="6158" max="6400" width="11.5546875" style="1"/>
    <col min="6401" max="6401" width="8.44140625" style="1" bestFit="1" customWidth="1"/>
    <col min="6402" max="6402" width="25.10937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8" width="11.77734375" style="1" customWidth="1"/>
    <col min="6409" max="6409" width="13.77734375" style="1" customWidth="1"/>
    <col min="6410" max="6410" width="19.33203125" style="1" bestFit="1" customWidth="1"/>
    <col min="6411" max="6411" width="19.33203125" style="1" customWidth="1"/>
    <col min="6412" max="6412" width="13.77734375" style="1" customWidth="1"/>
    <col min="6413" max="6413" width="18.21875" style="1" customWidth="1"/>
    <col min="6414" max="6656" width="11.5546875" style="1"/>
    <col min="6657" max="6657" width="8.44140625" style="1" bestFit="1" customWidth="1"/>
    <col min="6658" max="6658" width="25.10937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4" width="11.77734375" style="1" customWidth="1"/>
    <col min="6665" max="6665" width="13.77734375" style="1" customWidth="1"/>
    <col min="6666" max="6666" width="19.33203125" style="1" bestFit="1" customWidth="1"/>
    <col min="6667" max="6667" width="19.33203125" style="1" customWidth="1"/>
    <col min="6668" max="6668" width="13.77734375" style="1" customWidth="1"/>
    <col min="6669" max="6669" width="18.21875" style="1" customWidth="1"/>
    <col min="6670" max="6912" width="11.5546875" style="1"/>
    <col min="6913" max="6913" width="8.44140625" style="1" bestFit="1" customWidth="1"/>
    <col min="6914" max="6914" width="25.10937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20" width="11.77734375" style="1" customWidth="1"/>
    <col min="6921" max="6921" width="13.77734375" style="1" customWidth="1"/>
    <col min="6922" max="6922" width="19.33203125" style="1" bestFit="1" customWidth="1"/>
    <col min="6923" max="6923" width="19.33203125" style="1" customWidth="1"/>
    <col min="6924" max="6924" width="13.77734375" style="1" customWidth="1"/>
    <col min="6925" max="6925" width="18.21875" style="1" customWidth="1"/>
    <col min="6926" max="7168" width="11.5546875" style="1"/>
    <col min="7169" max="7169" width="8.44140625" style="1" bestFit="1" customWidth="1"/>
    <col min="7170" max="7170" width="25.10937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6" width="11.77734375" style="1" customWidth="1"/>
    <col min="7177" max="7177" width="13.77734375" style="1" customWidth="1"/>
    <col min="7178" max="7178" width="19.33203125" style="1" bestFit="1" customWidth="1"/>
    <col min="7179" max="7179" width="19.33203125" style="1" customWidth="1"/>
    <col min="7180" max="7180" width="13.77734375" style="1" customWidth="1"/>
    <col min="7181" max="7181" width="18.21875" style="1" customWidth="1"/>
    <col min="7182" max="7424" width="11.5546875" style="1"/>
    <col min="7425" max="7425" width="8.44140625" style="1" bestFit="1" customWidth="1"/>
    <col min="7426" max="7426" width="25.10937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2" width="11.77734375" style="1" customWidth="1"/>
    <col min="7433" max="7433" width="13.77734375" style="1" customWidth="1"/>
    <col min="7434" max="7434" width="19.33203125" style="1" bestFit="1" customWidth="1"/>
    <col min="7435" max="7435" width="19.33203125" style="1" customWidth="1"/>
    <col min="7436" max="7436" width="13.77734375" style="1" customWidth="1"/>
    <col min="7437" max="7437" width="18.21875" style="1" customWidth="1"/>
    <col min="7438" max="7680" width="11.5546875" style="1"/>
    <col min="7681" max="7681" width="8.44140625" style="1" bestFit="1" customWidth="1"/>
    <col min="7682" max="7682" width="25.10937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8" width="11.77734375" style="1" customWidth="1"/>
    <col min="7689" max="7689" width="13.77734375" style="1" customWidth="1"/>
    <col min="7690" max="7690" width="19.33203125" style="1" bestFit="1" customWidth="1"/>
    <col min="7691" max="7691" width="19.33203125" style="1" customWidth="1"/>
    <col min="7692" max="7692" width="13.77734375" style="1" customWidth="1"/>
    <col min="7693" max="7693" width="18.21875" style="1" customWidth="1"/>
    <col min="7694" max="7936" width="11.5546875" style="1"/>
    <col min="7937" max="7937" width="8.44140625" style="1" bestFit="1" customWidth="1"/>
    <col min="7938" max="7938" width="25.10937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4" width="11.77734375" style="1" customWidth="1"/>
    <col min="7945" max="7945" width="13.77734375" style="1" customWidth="1"/>
    <col min="7946" max="7946" width="19.33203125" style="1" bestFit="1" customWidth="1"/>
    <col min="7947" max="7947" width="19.33203125" style="1" customWidth="1"/>
    <col min="7948" max="7948" width="13.77734375" style="1" customWidth="1"/>
    <col min="7949" max="7949" width="18.21875" style="1" customWidth="1"/>
    <col min="7950" max="8192" width="11.5546875" style="1"/>
    <col min="8193" max="8193" width="8.44140625" style="1" bestFit="1" customWidth="1"/>
    <col min="8194" max="8194" width="25.10937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200" width="11.77734375" style="1" customWidth="1"/>
    <col min="8201" max="8201" width="13.77734375" style="1" customWidth="1"/>
    <col min="8202" max="8202" width="19.33203125" style="1" bestFit="1" customWidth="1"/>
    <col min="8203" max="8203" width="19.33203125" style="1" customWidth="1"/>
    <col min="8204" max="8204" width="13.77734375" style="1" customWidth="1"/>
    <col min="8205" max="8205" width="18.21875" style="1" customWidth="1"/>
    <col min="8206" max="8448" width="11.5546875" style="1"/>
    <col min="8449" max="8449" width="8.44140625" style="1" bestFit="1" customWidth="1"/>
    <col min="8450" max="8450" width="25.10937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6" width="11.77734375" style="1" customWidth="1"/>
    <col min="8457" max="8457" width="13.77734375" style="1" customWidth="1"/>
    <col min="8458" max="8458" width="19.33203125" style="1" bestFit="1" customWidth="1"/>
    <col min="8459" max="8459" width="19.33203125" style="1" customWidth="1"/>
    <col min="8460" max="8460" width="13.77734375" style="1" customWidth="1"/>
    <col min="8461" max="8461" width="18.21875" style="1" customWidth="1"/>
    <col min="8462" max="8704" width="11.5546875" style="1"/>
    <col min="8705" max="8705" width="8.44140625" style="1" bestFit="1" customWidth="1"/>
    <col min="8706" max="8706" width="25.10937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2" width="11.77734375" style="1" customWidth="1"/>
    <col min="8713" max="8713" width="13.77734375" style="1" customWidth="1"/>
    <col min="8714" max="8714" width="19.33203125" style="1" bestFit="1" customWidth="1"/>
    <col min="8715" max="8715" width="19.33203125" style="1" customWidth="1"/>
    <col min="8716" max="8716" width="13.77734375" style="1" customWidth="1"/>
    <col min="8717" max="8717" width="18.21875" style="1" customWidth="1"/>
    <col min="8718" max="8960" width="11.5546875" style="1"/>
    <col min="8961" max="8961" width="8.44140625" style="1" bestFit="1" customWidth="1"/>
    <col min="8962" max="8962" width="25.10937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8" width="11.77734375" style="1" customWidth="1"/>
    <col min="8969" max="8969" width="13.77734375" style="1" customWidth="1"/>
    <col min="8970" max="8970" width="19.33203125" style="1" bestFit="1" customWidth="1"/>
    <col min="8971" max="8971" width="19.33203125" style="1" customWidth="1"/>
    <col min="8972" max="8972" width="13.77734375" style="1" customWidth="1"/>
    <col min="8973" max="8973" width="18.21875" style="1" customWidth="1"/>
    <col min="8974" max="9216" width="11.5546875" style="1"/>
    <col min="9217" max="9217" width="8.44140625" style="1" bestFit="1" customWidth="1"/>
    <col min="9218" max="9218" width="25.10937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4" width="11.77734375" style="1" customWidth="1"/>
    <col min="9225" max="9225" width="13.77734375" style="1" customWidth="1"/>
    <col min="9226" max="9226" width="19.33203125" style="1" bestFit="1" customWidth="1"/>
    <col min="9227" max="9227" width="19.33203125" style="1" customWidth="1"/>
    <col min="9228" max="9228" width="13.77734375" style="1" customWidth="1"/>
    <col min="9229" max="9229" width="18.21875" style="1" customWidth="1"/>
    <col min="9230" max="9472" width="11.5546875" style="1"/>
    <col min="9473" max="9473" width="8.44140625" style="1" bestFit="1" customWidth="1"/>
    <col min="9474" max="9474" width="25.10937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80" width="11.77734375" style="1" customWidth="1"/>
    <col min="9481" max="9481" width="13.77734375" style="1" customWidth="1"/>
    <col min="9482" max="9482" width="19.33203125" style="1" bestFit="1" customWidth="1"/>
    <col min="9483" max="9483" width="19.33203125" style="1" customWidth="1"/>
    <col min="9484" max="9484" width="13.77734375" style="1" customWidth="1"/>
    <col min="9485" max="9485" width="18.21875" style="1" customWidth="1"/>
    <col min="9486" max="9728" width="11.5546875" style="1"/>
    <col min="9729" max="9729" width="8.44140625" style="1" bestFit="1" customWidth="1"/>
    <col min="9730" max="9730" width="25.10937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6" width="11.77734375" style="1" customWidth="1"/>
    <col min="9737" max="9737" width="13.77734375" style="1" customWidth="1"/>
    <col min="9738" max="9738" width="19.33203125" style="1" bestFit="1" customWidth="1"/>
    <col min="9739" max="9739" width="19.33203125" style="1" customWidth="1"/>
    <col min="9740" max="9740" width="13.77734375" style="1" customWidth="1"/>
    <col min="9741" max="9741" width="18.21875" style="1" customWidth="1"/>
    <col min="9742" max="9984" width="11.5546875" style="1"/>
    <col min="9985" max="9985" width="8.44140625" style="1" bestFit="1" customWidth="1"/>
    <col min="9986" max="9986" width="25.10937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2" width="11.77734375" style="1" customWidth="1"/>
    <col min="9993" max="9993" width="13.77734375" style="1" customWidth="1"/>
    <col min="9994" max="9994" width="19.33203125" style="1" bestFit="1" customWidth="1"/>
    <col min="9995" max="9995" width="19.33203125" style="1" customWidth="1"/>
    <col min="9996" max="9996" width="13.77734375" style="1" customWidth="1"/>
    <col min="9997" max="9997" width="18.21875" style="1" customWidth="1"/>
    <col min="9998" max="10240" width="11.5546875" style="1"/>
    <col min="10241" max="10241" width="8.44140625" style="1" bestFit="1" customWidth="1"/>
    <col min="10242" max="10242" width="25.10937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8" width="11.77734375" style="1" customWidth="1"/>
    <col min="10249" max="10249" width="13.77734375" style="1" customWidth="1"/>
    <col min="10250" max="10250" width="19.33203125" style="1" bestFit="1" customWidth="1"/>
    <col min="10251" max="10251" width="19.33203125" style="1" customWidth="1"/>
    <col min="10252" max="10252" width="13.77734375" style="1" customWidth="1"/>
    <col min="10253" max="10253" width="18.21875" style="1" customWidth="1"/>
    <col min="10254" max="10496" width="11.5546875" style="1"/>
    <col min="10497" max="10497" width="8.44140625" style="1" bestFit="1" customWidth="1"/>
    <col min="10498" max="10498" width="25.10937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4" width="11.77734375" style="1" customWidth="1"/>
    <col min="10505" max="10505" width="13.77734375" style="1" customWidth="1"/>
    <col min="10506" max="10506" width="19.33203125" style="1" bestFit="1" customWidth="1"/>
    <col min="10507" max="10507" width="19.33203125" style="1" customWidth="1"/>
    <col min="10508" max="10508" width="13.77734375" style="1" customWidth="1"/>
    <col min="10509" max="10509" width="18.21875" style="1" customWidth="1"/>
    <col min="10510" max="10752" width="11.5546875" style="1"/>
    <col min="10753" max="10753" width="8.44140625" style="1" bestFit="1" customWidth="1"/>
    <col min="10754" max="10754" width="25.10937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60" width="11.77734375" style="1" customWidth="1"/>
    <col min="10761" max="10761" width="13.77734375" style="1" customWidth="1"/>
    <col min="10762" max="10762" width="19.33203125" style="1" bestFit="1" customWidth="1"/>
    <col min="10763" max="10763" width="19.33203125" style="1" customWidth="1"/>
    <col min="10764" max="10764" width="13.77734375" style="1" customWidth="1"/>
    <col min="10765" max="10765" width="18.21875" style="1" customWidth="1"/>
    <col min="10766" max="11008" width="11.5546875" style="1"/>
    <col min="11009" max="11009" width="8.44140625" style="1" bestFit="1" customWidth="1"/>
    <col min="11010" max="11010" width="25.10937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6" width="11.77734375" style="1" customWidth="1"/>
    <col min="11017" max="11017" width="13.77734375" style="1" customWidth="1"/>
    <col min="11018" max="11018" width="19.33203125" style="1" bestFit="1" customWidth="1"/>
    <col min="11019" max="11019" width="19.33203125" style="1" customWidth="1"/>
    <col min="11020" max="11020" width="13.77734375" style="1" customWidth="1"/>
    <col min="11021" max="11021" width="18.21875" style="1" customWidth="1"/>
    <col min="11022" max="11264" width="11.5546875" style="1"/>
    <col min="11265" max="11265" width="8.44140625" style="1" bestFit="1" customWidth="1"/>
    <col min="11266" max="11266" width="25.10937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2" width="11.77734375" style="1" customWidth="1"/>
    <col min="11273" max="11273" width="13.77734375" style="1" customWidth="1"/>
    <col min="11274" max="11274" width="19.33203125" style="1" bestFit="1" customWidth="1"/>
    <col min="11275" max="11275" width="19.33203125" style="1" customWidth="1"/>
    <col min="11276" max="11276" width="13.77734375" style="1" customWidth="1"/>
    <col min="11277" max="11277" width="18.21875" style="1" customWidth="1"/>
    <col min="11278" max="11520" width="11.5546875" style="1"/>
    <col min="11521" max="11521" width="8.44140625" style="1" bestFit="1" customWidth="1"/>
    <col min="11522" max="11522" width="25.10937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8" width="11.77734375" style="1" customWidth="1"/>
    <col min="11529" max="11529" width="13.77734375" style="1" customWidth="1"/>
    <col min="11530" max="11530" width="19.33203125" style="1" bestFit="1" customWidth="1"/>
    <col min="11531" max="11531" width="19.33203125" style="1" customWidth="1"/>
    <col min="11532" max="11532" width="13.77734375" style="1" customWidth="1"/>
    <col min="11533" max="11533" width="18.21875" style="1" customWidth="1"/>
    <col min="11534" max="11776" width="11.5546875" style="1"/>
    <col min="11777" max="11777" width="8.44140625" style="1" bestFit="1" customWidth="1"/>
    <col min="11778" max="11778" width="25.10937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4" width="11.77734375" style="1" customWidth="1"/>
    <col min="11785" max="11785" width="13.77734375" style="1" customWidth="1"/>
    <col min="11786" max="11786" width="19.33203125" style="1" bestFit="1" customWidth="1"/>
    <col min="11787" max="11787" width="19.33203125" style="1" customWidth="1"/>
    <col min="11788" max="11788" width="13.77734375" style="1" customWidth="1"/>
    <col min="11789" max="11789" width="18.21875" style="1" customWidth="1"/>
    <col min="11790" max="12032" width="11.5546875" style="1"/>
    <col min="12033" max="12033" width="8.44140625" style="1" bestFit="1" customWidth="1"/>
    <col min="12034" max="12034" width="25.10937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40" width="11.77734375" style="1" customWidth="1"/>
    <col min="12041" max="12041" width="13.77734375" style="1" customWidth="1"/>
    <col min="12042" max="12042" width="19.33203125" style="1" bestFit="1" customWidth="1"/>
    <col min="12043" max="12043" width="19.33203125" style="1" customWidth="1"/>
    <col min="12044" max="12044" width="13.77734375" style="1" customWidth="1"/>
    <col min="12045" max="12045" width="18.21875" style="1" customWidth="1"/>
    <col min="12046" max="12288" width="11.5546875" style="1"/>
    <col min="12289" max="12289" width="8.44140625" style="1" bestFit="1" customWidth="1"/>
    <col min="12290" max="12290" width="25.10937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6" width="11.77734375" style="1" customWidth="1"/>
    <col min="12297" max="12297" width="13.77734375" style="1" customWidth="1"/>
    <col min="12298" max="12298" width="19.33203125" style="1" bestFit="1" customWidth="1"/>
    <col min="12299" max="12299" width="19.33203125" style="1" customWidth="1"/>
    <col min="12300" max="12300" width="13.77734375" style="1" customWidth="1"/>
    <col min="12301" max="12301" width="18.21875" style="1" customWidth="1"/>
    <col min="12302" max="12544" width="11.5546875" style="1"/>
    <col min="12545" max="12545" width="8.44140625" style="1" bestFit="1" customWidth="1"/>
    <col min="12546" max="12546" width="25.10937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2" width="11.77734375" style="1" customWidth="1"/>
    <col min="12553" max="12553" width="13.77734375" style="1" customWidth="1"/>
    <col min="12554" max="12554" width="19.33203125" style="1" bestFit="1" customWidth="1"/>
    <col min="12555" max="12555" width="19.33203125" style="1" customWidth="1"/>
    <col min="12556" max="12556" width="13.77734375" style="1" customWidth="1"/>
    <col min="12557" max="12557" width="18.21875" style="1" customWidth="1"/>
    <col min="12558" max="12800" width="11.5546875" style="1"/>
    <col min="12801" max="12801" width="8.44140625" style="1" bestFit="1" customWidth="1"/>
    <col min="12802" max="12802" width="25.10937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8" width="11.77734375" style="1" customWidth="1"/>
    <col min="12809" max="12809" width="13.77734375" style="1" customWidth="1"/>
    <col min="12810" max="12810" width="19.33203125" style="1" bestFit="1" customWidth="1"/>
    <col min="12811" max="12811" width="19.33203125" style="1" customWidth="1"/>
    <col min="12812" max="12812" width="13.77734375" style="1" customWidth="1"/>
    <col min="12813" max="12813" width="18.21875" style="1" customWidth="1"/>
    <col min="12814" max="13056" width="11.5546875" style="1"/>
    <col min="13057" max="13057" width="8.44140625" style="1" bestFit="1" customWidth="1"/>
    <col min="13058" max="13058" width="25.10937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4" width="11.77734375" style="1" customWidth="1"/>
    <col min="13065" max="13065" width="13.77734375" style="1" customWidth="1"/>
    <col min="13066" max="13066" width="19.33203125" style="1" bestFit="1" customWidth="1"/>
    <col min="13067" max="13067" width="19.33203125" style="1" customWidth="1"/>
    <col min="13068" max="13068" width="13.77734375" style="1" customWidth="1"/>
    <col min="13069" max="13069" width="18.21875" style="1" customWidth="1"/>
    <col min="13070" max="13312" width="11.5546875" style="1"/>
    <col min="13313" max="13313" width="8.44140625" style="1" bestFit="1" customWidth="1"/>
    <col min="13314" max="13314" width="25.10937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20" width="11.77734375" style="1" customWidth="1"/>
    <col min="13321" max="13321" width="13.77734375" style="1" customWidth="1"/>
    <col min="13322" max="13322" width="19.33203125" style="1" bestFit="1" customWidth="1"/>
    <col min="13323" max="13323" width="19.33203125" style="1" customWidth="1"/>
    <col min="13324" max="13324" width="13.77734375" style="1" customWidth="1"/>
    <col min="13325" max="13325" width="18.21875" style="1" customWidth="1"/>
    <col min="13326" max="13568" width="11.5546875" style="1"/>
    <col min="13569" max="13569" width="8.44140625" style="1" bestFit="1" customWidth="1"/>
    <col min="13570" max="13570" width="25.10937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6" width="11.77734375" style="1" customWidth="1"/>
    <col min="13577" max="13577" width="13.77734375" style="1" customWidth="1"/>
    <col min="13578" max="13578" width="19.33203125" style="1" bestFit="1" customWidth="1"/>
    <col min="13579" max="13579" width="19.33203125" style="1" customWidth="1"/>
    <col min="13580" max="13580" width="13.77734375" style="1" customWidth="1"/>
    <col min="13581" max="13581" width="18.21875" style="1" customWidth="1"/>
    <col min="13582" max="13824" width="11.5546875" style="1"/>
    <col min="13825" max="13825" width="8.44140625" style="1" bestFit="1" customWidth="1"/>
    <col min="13826" max="13826" width="25.10937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2" width="11.77734375" style="1" customWidth="1"/>
    <col min="13833" max="13833" width="13.77734375" style="1" customWidth="1"/>
    <col min="13834" max="13834" width="19.33203125" style="1" bestFit="1" customWidth="1"/>
    <col min="13835" max="13835" width="19.33203125" style="1" customWidth="1"/>
    <col min="13836" max="13836" width="13.77734375" style="1" customWidth="1"/>
    <col min="13837" max="13837" width="18.21875" style="1" customWidth="1"/>
    <col min="13838" max="14080" width="11.5546875" style="1"/>
    <col min="14081" max="14081" width="8.44140625" style="1" bestFit="1" customWidth="1"/>
    <col min="14082" max="14082" width="25.10937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8" width="11.77734375" style="1" customWidth="1"/>
    <col min="14089" max="14089" width="13.77734375" style="1" customWidth="1"/>
    <col min="14090" max="14090" width="19.33203125" style="1" bestFit="1" customWidth="1"/>
    <col min="14091" max="14091" width="19.33203125" style="1" customWidth="1"/>
    <col min="14092" max="14092" width="13.77734375" style="1" customWidth="1"/>
    <col min="14093" max="14093" width="18.21875" style="1" customWidth="1"/>
    <col min="14094" max="14336" width="11.5546875" style="1"/>
    <col min="14337" max="14337" width="8.44140625" style="1" bestFit="1" customWidth="1"/>
    <col min="14338" max="14338" width="25.10937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4" width="11.77734375" style="1" customWidth="1"/>
    <col min="14345" max="14345" width="13.77734375" style="1" customWidth="1"/>
    <col min="14346" max="14346" width="19.33203125" style="1" bestFit="1" customWidth="1"/>
    <col min="14347" max="14347" width="19.33203125" style="1" customWidth="1"/>
    <col min="14348" max="14348" width="13.77734375" style="1" customWidth="1"/>
    <col min="14349" max="14349" width="18.21875" style="1" customWidth="1"/>
    <col min="14350" max="14592" width="11.5546875" style="1"/>
    <col min="14593" max="14593" width="8.44140625" style="1" bestFit="1" customWidth="1"/>
    <col min="14594" max="14594" width="25.10937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600" width="11.77734375" style="1" customWidth="1"/>
    <col min="14601" max="14601" width="13.77734375" style="1" customWidth="1"/>
    <col min="14602" max="14602" width="19.33203125" style="1" bestFit="1" customWidth="1"/>
    <col min="14603" max="14603" width="19.33203125" style="1" customWidth="1"/>
    <col min="14604" max="14604" width="13.77734375" style="1" customWidth="1"/>
    <col min="14605" max="14605" width="18.21875" style="1" customWidth="1"/>
    <col min="14606" max="14848" width="11.5546875" style="1"/>
    <col min="14849" max="14849" width="8.44140625" style="1" bestFit="1" customWidth="1"/>
    <col min="14850" max="14850" width="25.10937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6" width="11.77734375" style="1" customWidth="1"/>
    <col min="14857" max="14857" width="13.77734375" style="1" customWidth="1"/>
    <col min="14858" max="14858" width="19.33203125" style="1" bestFit="1" customWidth="1"/>
    <col min="14859" max="14859" width="19.33203125" style="1" customWidth="1"/>
    <col min="14860" max="14860" width="13.77734375" style="1" customWidth="1"/>
    <col min="14861" max="14861" width="18.21875" style="1" customWidth="1"/>
    <col min="14862" max="15104" width="11.5546875" style="1"/>
    <col min="15105" max="15105" width="8.44140625" style="1" bestFit="1" customWidth="1"/>
    <col min="15106" max="15106" width="25.10937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2" width="11.77734375" style="1" customWidth="1"/>
    <col min="15113" max="15113" width="13.77734375" style="1" customWidth="1"/>
    <col min="15114" max="15114" width="19.33203125" style="1" bestFit="1" customWidth="1"/>
    <col min="15115" max="15115" width="19.33203125" style="1" customWidth="1"/>
    <col min="15116" max="15116" width="13.77734375" style="1" customWidth="1"/>
    <col min="15117" max="15117" width="18.21875" style="1" customWidth="1"/>
    <col min="15118" max="15360" width="11.5546875" style="1"/>
    <col min="15361" max="15361" width="8.44140625" style="1" bestFit="1" customWidth="1"/>
    <col min="15362" max="15362" width="25.10937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8" width="11.77734375" style="1" customWidth="1"/>
    <col min="15369" max="15369" width="13.77734375" style="1" customWidth="1"/>
    <col min="15370" max="15370" width="19.33203125" style="1" bestFit="1" customWidth="1"/>
    <col min="15371" max="15371" width="19.33203125" style="1" customWidth="1"/>
    <col min="15372" max="15372" width="13.77734375" style="1" customWidth="1"/>
    <col min="15373" max="15373" width="18.21875" style="1" customWidth="1"/>
    <col min="15374" max="15616" width="11.5546875" style="1"/>
    <col min="15617" max="15617" width="8.44140625" style="1" bestFit="1" customWidth="1"/>
    <col min="15618" max="15618" width="25.10937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4" width="11.77734375" style="1" customWidth="1"/>
    <col min="15625" max="15625" width="13.77734375" style="1" customWidth="1"/>
    <col min="15626" max="15626" width="19.33203125" style="1" bestFit="1" customWidth="1"/>
    <col min="15627" max="15627" width="19.33203125" style="1" customWidth="1"/>
    <col min="15628" max="15628" width="13.77734375" style="1" customWidth="1"/>
    <col min="15629" max="15629" width="18.21875" style="1" customWidth="1"/>
    <col min="15630" max="15872" width="11.5546875" style="1"/>
    <col min="15873" max="15873" width="8.44140625" style="1" bestFit="1" customWidth="1"/>
    <col min="15874" max="15874" width="25.10937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80" width="11.77734375" style="1" customWidth="1"/>
    <col min="15881" max="15881" width="13.77734375" style="1" customWidth="1"/>
    <col min="15882" max="15882" width="19.33203125" style="1" bestFit="1" customWidth="1"/>
    <col min="15883" max="15883" width="19.33203125" style="1" customWidth="1"/>
    <col min="15884" max="15884" width="13.77734375" style="1" customWidth="1"/>
    <col min="15885" max="15885" width="18.21875" style="1" customWidth="1"/>
    <col min="15886" max="16128" width="11.5546875" style="1"/>
    <col min="16129" max="16129" width="8.44140625" style="1" bestFit="1" customWidth="1"/>
    <col min="16130" max="16130" width="25.10937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6" width="11.77734375" style="1" customWidth="1"/>
    <col min="16137" max="16137" width="13.77734375" style="1" customWidth="1"/>
    <col min="16138" max="16138" width="19.33203125" style="1" bestFit="1" customWidth="1"/>
    <col min="16139" max="16139" width="19.33203125" style="1" customWidth="1"/>
    <col min="16140" max="16140" width="13.77734375" style="1" customWidth="1"/>
    <col min="16141" max="16141" width="18.21875" style="1" customWidth="1"/>
    <col min="16142" max="16384" width="11.5546875" style="1"/>
  </cols>
  <sheetData>
    <row r="1" spans="1:13" ht="19.95" customHeight="1" x14ac:dyDescent="0.25">
      <c r="A1" s="53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52.8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597</v>
      </c>
      <c r="M4" s="21" t="s">
        <v>52</v>
      </c>
    </row>
    <row r="5" spans="1:13" ht="15" customHeight="1" x14ac:dyDescent="0.25">
      <c r="A5" s="8" t="s">
        <v>503</v>
      </c>
      <c r="B5" s="1" t="s">
        <v>504</v>
      </c>
      <c r="C5" s="8">
        <v>2</v>
      </c>
      <c r="D5" s="9">
        <v>376</v>
      </c>
      <c r="E5" s="10">
        <f>F5/D5</f>
        <v>0.43617021276595747</v>
      </c>
      <c r="F5" s="9">
        <v>164</v>
      </c>
      <c r="G5" s="9">
        <v>5</v>
      </c>
      <c r="H5" s="9">
        <f>F5-G5</f>
        <v>159</v>
      </c>
      <c r="I5" s="20">
        <v>86</v>
      </c>
      <c r="J5" s="20">
        <v>59</v>
      </c>
      <c r="K5" s="20">
        <v>4</v>
      </c>
      <c r="L5" s="20">
        <v>6</v>
      </c>
      <c r="M5" s="1">
        <v>4</v>
      </c>
    </row>
    <row r="6" spans="1:13" ht="15" customHeight="1" x14ac:dyDescent="0.25">
      <c r="A6" s="8" t="s">
        <v>505</v>
      </c>
      <c r="B6" s="1" t="s">
        <v>506</v>
      </c>
      <c r="C6" s="8">
        <v>2</v>
      </c>
      <c r="D6" s="9">
        <v>566</v>
      </c>
      <c r="E6" s="10">
        <f t="shared" ref="E6:E20" si="0">F6/D6</f>
        <v>0.44169611307420492</v>
      </c>
      <c r="F6" s="9">
        <v>250</v>
      </c>
      <c r="G6" s="9">
        <v>11</v>
      </c>
      <c r="H6" s="9">
        <f t="shared" ref="H6:H19" si="1">F6-G6</f>
        <v>239</v>
      </c>
      <c r="I6" s="20">
        <v>146</v>
      </c>
      <c r="J6" s="20">
        <v>44</v>
      </c>
      <c r="K6" s="20">
        <v>6</v>
      </c>
      <c r="L6" s="20">
        <v>35</v>
      </c>
      <c r="M6" s="1">
        <v>8</v>
      </c>
    </row>
    <row r="7" spans="1:13" ht="15" customHeight="1" x14ac:dyDescent="0.25">
      <c r="A7" s="8" t="s">
        <v>507</v>
      </c>
      <c r="B7" s="1" t="s">
        <v>508</v>
      </c>
      <c r="C7" s="8">
        <v>2</v>
      </c>
      <c r="D7" s="9">
        <v>407</v>
      </c>
      <c r="E7" s="10">
        <f t="shared" si="0"/>
        <v>0.46928746928746928</v>
      </c>
      <c r="F7" s="9">
        <v>191</v>
      </c>
      <c r="G7" s="9">
        <v>11</v>
      </c>
      <c r="H7" s="9">
        <f t="shared" si="1"/>
        <v>180</v>
      </c>
      <c r="I7" s="20">
        <v>109</v>
      </c>
      <c r="J7" s="20">
        <v>41</v>
      </c>
      <c r="K7" s="20">
        <v>18</v>
      </c>
      <c r="L7" s="20">
        <v>9</v>
      </c>
      <c r="M7" s="1">
        <v>3</v>
      </c>
    </row>
    <row r="8" spans="1:13" ht="15" customHeight="1" x14ac:dyDescent="0.25">
      <c r="A8" s="8" t="s">
        <v>509</v>
      </c>
      <c r="B8" s="1" t="s">
        <v>510</v>
      </c>
      <c r="C8" s="8">
        <v>2</v>
      </c>
      <c r="D8" s="9">
        <v>50</v>
      </c>
      <c r="E8" s="10">
        <f t="shared" si="0"/>
        <v>0.36</v>
      </c>
      <c r="F8" s="9">
        <v>18</v>
      </c>
      <c r="G8" s="9">
        <v>0</v>
      </c>
      <c r="H8" s="9">
        <f t="shared" si="1"/>
        <v>18</v>
      </c>
      <c r="I8" s="20">
        <v>10</v>
      </c>
      <c r="J8" s="20">
        <v>3</v>
      </c>
      <c r="K8" s="20">
        <v>3</v>
      </c>
      <c r="L8" s="20">
        <v>2</v>
      </c>
      <c r="M8" s="1">
        <v>0</v>
      </c>
    </row>
    <row r="9" spans="1:13" ht="15" customHeight="1" x14ac:dyDescent="0.25">
      <c r="A9" s="8" t="s">
        <v>511</v>
      </c>
      <c r="B9" s="1" t="s">
        <v>512</v>
      </c>
      <c r="C9" s="8">
        <v>2</v>
      </c>
      <c r="D9" s="9">
        <v>222</v>
      </c>
      <c r="E9" s="10">
        <f t="shared" si="0"/>
        <v>0.5</v>
      </c>
      <c r="F9" s="9">
        <v>111</v>
      </c>
      <c r="G9" s="9">
        <v>5</v>
      </c>
      <c r="H9" s="9">
        <f t="shared" si="1"/>
        <v>106</v>
      </c>
      <c r="I9" s="20">
        <v>78</v>
      </c>
      <c r="J9" s="20">
        <v>8</v>
      </c>
      <c r="K9" s="20">
        <v>8</v>
      </c>
      <c r="L9" s="20">
        <v>8</v>
      </c>
      <c r="M9" s="1">
        <v>4</v>
      </c>
    </row>
    <row r="10" spans="1:13" ht="15" customHeight="1" x14ac:dyDescent="0.25">
      <c r="A10" s="8" t="s">
        <v>513</v>
      </c>
      <c r="B10" s="1" t="s">
        <v>514</v>
      </c>
      <c r="C10" s="8">
        <v>2</v>
      </c>
      <c r="D10" s="9">
        <v>702</v>
      </c>
      <c r="E10" s="10">
        <f t="shared" si="0"/>
        <v>0.38746438746438744</v>
      </c>
      <c r="F10" s="9">
        <v>272</v>
      </c>
      <c r="G10" s="9">
        <v>28</v>
      </c>
      <c r="H10" s="9">
        <f t="shared" si="1"/>
        <v>244</v>
      </c>
      <c r="I10" s="20">
        <v>179</v>
      </c>
      <c r="J10" s="20">
        <v>18</v>
      </c>
      <c r="K10" s="20">
        <v>12</v>
      </c>
      <c r="L10" s="20">
        <v>30</v>
      </c>
      <c r="M10" s="1">
        <v>5</v>
      </c>
    </row>
    <row r="11" spans="1:13" ht="15" customHeight="1" x14ac:dyDescent="0.25">
      <c r="A11" s="8" t="s">
        <v>515</v>
      </c>
      <c r="B11" s="1" t="s">
        <v>516</v>
      </c>
      <c r="C11" s="8">
        <v>2</v>
      </c>
      <c r="D11" s="9">
        <v>517</v>
      </c>
      <c r="E11" s="10">
        <f t="shared" si="0"/>
        <v>0.28626692456479691</v>
      </c>
      <c r="F11" s="9">
        <v>148</v>
      </c>
      <c r="G11" s="9">
        <v>0</v>
      </c>
      <c r="H11" s="9">
        <f t="shared" si="1"/>
        <v>148</v>
      </c>
      <c r="I11" s="20">
        <v>95</v>
      </c>
      <c r="J11" s="20">
        <v>30</v>
      </c>
      <c r="K11" s="20">
        <v>10</v>
      </c>
      <c r="L11" s="20">
        <v>13</v>
      </c>
      <c r="M11" s="1">
        <v>0</v>
      </c>
    </row>
    <row r="12" spans="1:13" ht="15" customHeight="1" x14ac:dyDescent="0.25">
      <c r="A12" s="8" t="s">
        <v>517</v>
      </c>
      <c r="B12" s="1" t="s">
        <v>518</v>
      </c>
      <c r="C12" s="8">
        <v>2</v>
      </c>
      <c r="D12" s="9">
        <v>365</v>
      </c>
      <c r="E12" s="10">
        <f t="shared" si="0"/>
        <v>0.30684931506849317</v>
      </c>
      <c r="F12" s="9">
        <v>112</v>
      </c>
      <c r="G12" s="9">
        <v>4</v>
      </c>
      <c r="H12" s="9">
        <f t="shared" si="1"/>
        <v>108</v>
      </c>
      <c r="I12" s="20">
        <v>80</v>
      </c>
      <c r="J12" s="20">
        <v>9</v>
      </c>
      <c r="K12" s="20">
        <v>1</v>
      </c>
      <c r="L12" s="20">
        <v>16</v>
      </c>
      <c r="M12" s="1">
        <v>2</v>
      </c>
    </row>
    <row r="13" spans="1:13" ht="15" customHeight="1" x14ac:dyDescent="0.25">
      <c r="A13" s="8" t="s">
        <v>519</v>
      </c>
      <c r="B13" s="1" t="s">
        <v>520</v>
      </c>
      <c r="C13" s="8">
        <v>2</v>
      </c>
      <c r="D13" s="9">
        <v>433</v>
      </c>
      <c r="E13" s="10">
        <f t="shared" si="0"/>
        <v>0.51039260969976907</v>
      </c>
      <c r="F13" s="9">
        <v>221</v>
      </c>
      <c r="G13" s="9">
        <v>10</v>
      </c>
      <c r="H13" s="9">
        <f t="shared" si="1"/>
        <v>211</v>
      </c>
      <c r="I13" s="20">
        <v>157</v>
      </c>
      <c r="J13" s="20">
        <v>5</v>
      </c>
      <c r="K13" s="20">
        <v>17</v>
      </c>
      <c r="L13" s="20">
        <v>27</v>
      </c>
      <c r="M13" s="1">
        <v>5</v>
      </c>
    </row>
    <row r="14" spans="1:13" ht="15" customHeight="1" x14ac:dyDescent="0.25">
      <c r="A14" s="8" t="s">
        <v>521</v>
      </c>
      <c r="B14" s="1" t="s">
        <v>522</v>
      </c>
      <c r="C14" s="8">
        <v>2</v>
      </c>
      <c r="D14" s="9">
        <v>448</v>
      </c>
      <c r="E14" s="10">
        <f t="shared" si="0"/>
        <v>0.40625</v>
      </c>
      <c r="F14" s="9">
        <v>182</v>
      </c>
      <c r="G14" s="9">
        <v>13</v>
      </c>
      <c r="H14" s="9">
        <f t="shared" si="1"/>
        <v>169</v>
      </c>
      <c r="I14" s="20">
        <v>116</v>
      </c>
      <c r="J14" s="20">
        <v>13</v>
      </c>
      <c r="K14" s="20">
        <v>8</v>
      </c>
      <c r="L14" s="20">
        <v>24</v>
      </c>
      <c r="M14" s="1">
        <v>8</v>
      </c>
    </row>
    <row r="15" spans="1:13" ht="15" customHeight="1" x14ac:dyDescent="0.25">
      <c r="A15" s="8" t="s">
        <v>523</v>
      </c>
      <c r="B15" s="1" t="s">
        <v>524</v>
      </c>
      <c r="C15" s="8">
        <v>2</v>
      </c>
      <c r="D15" s="9">
        <v>312</v>
      </c>
      <c r="E15" s="10">
        <f t="shared" si="0"/>
        <v>0.47115384615384615</v>
      </c>
      <c r="F15" s="9">
        <v>147</v>
      </c>
      <c r="G15" s="9">
        <v>9</v>
      </c>
      <c r="H15" s="9">
        <f t="shared" si="1"/>
        <v>138</v>
      </c>
      <c r="I15" s="20">
        <v>98</v>
      </c>
      <c r="J15" s="20">
        <v>5</v>
      </c>
      <c r="K15" s="20">
        <v>5</v>
      </c>
      <c r="L15" s="20">
        <v>28</v>
      </c>
      <c r="M15" s="1">
        <v>2</v>
      </c>
    </row>
    <row r="16" spans="1:13" ht="15" customHeight="1" x14ac:dyDescent="0.25">
      <c r="A16" s="8" t="s">
        <v>525</v>
      </c>
      <c r="B16" s="1" t="s">
        <v>526</v>
      </c>
      <c r="C16" s="8">
        <v>2</v>
      </c>
      <c r="D16" s="9">
        <v>302</v>
      </c>
      <c r="E16" s="10">
        <f t="shared" si="0"/>
        <v>0.62251655629139069</v>
      </c>
      <c r="F16" s="9">
        <v>188</v>
      </c>
      <c r="G16" s="9">
        <v>7</v>
      </c>
      <c r="H16" s="9">
        <f t="shared" si="1"/>
        <v>181</v>
      </c>
      <c r="I16" s="20">
        <v>113</v>
      </c>
      <c r="J16" s="20">
        <v>32</v>
      </c>
      <c r="K16" s="20">
        <v>16</v>
      </c>
      <c r="L16" s="20">
        <v>12</v>
      </c>
      <c r="M16" s="1">
        <v>8</v>
      </c>
    </row>
    <row r="17" spans="1:13" ht="15" customHeight="1" x14ac:dyDescent="0.25">
      <c r="A17" s="8" t="s">
        <v>527</v>
      </c>
      <c r="B17" s="1" t="s">
        <v>528</v>
      </c>
      <c r="C17" s="8">
        <v>2</v>
      </c>
      <c r="D17" s="9">
        <v>374</v>
      </c>
      <c r="E17" s="10">
        <f t="shared" si="0"/>
        <v>0.40909090909090912</v>
      </c>
      <c r="F17" s="9">
        <v>153</v>
      </c>
      <c r="G17" s="9">
        <v>1</v>
      </c>
      <c r="H17" s="9">
        <f t="shared" si="1"/>
        <v>152</v>
      </c>
      <c r="I17" s="20">
        <v>117</v>
      </c>
      <c r="J17" s="20">
        <v>9</v>
      </c>
      <c r="K17" s="20">
        <v>3</v>
      </c>
      <c r="L17" s="20">
        <v>22</v>
      </c>
      <c r="M17" s="1">
        <v>1</v>
      </c>
    </row>
    <row r="18" spans="1:13" ht="15" customHeight="1" x14ac:dyDescent="0.25">
      <c r="A18" s="8" t="s">
        <v>529</v>
      </c>
      <c r="B18" s="1" t="s">
        <v>530</v>
      </c>
      <c r="C18" s="8">
        <v>2</v>
      </c>
      <c r="D18" s="9">
        <v>422</v>
      </c>
      <c r="E18" s="10">
        <f t="shared" si="0"/>
        <v>0.46682464454976302</v>
      </c>
      <c r="F18" s="9">
        <v>197</v>
      </c>
      <c r="G18" s="9">
        <v>9</v>
      </c>
      <c r="H18" s="9">
        <f t="shared" si="1"/>
        <v>188</v>
      </c>
      <c r="I18" s="20">
        <v>145</v>
      </c>
      <c r="J18" s="20">
        <v>12</v>
      </c>
      <c r="K18" s="20">
        <v>7</v>
      </c>
      <c r="L18" s="20">
        <v>24</v>
      </c>
      <c r="M18" s="1">
        <v>0</v>
      </c>
    </row>
    <row r="19" spans="1:13" ht="15" customHeight="1" x14ac:dyDescent="0.25">
      <c r="A19" s="8" t="s">
        <v>531</v>
      </c>
      <c r="B19" s="1" t="s">
        <v>532</v>
      </c>
      <c r="C19" s="8">
        <v>2</v>
      </c>
      <c r="D19" s="9">
        <v>563</v>
      </c>
      <c r="E19" s="10">
        <f t="shared" si="0"/>
        <v>0.44760213143872113</v>
      </c>
      <c r="F19" s="9">
        <v>252</v>
      </c>
      <c r="G19" s="9">
        <v>13</v>
      </c>
      <c r="H19" s="9">
        <f t="shared" si="1"/>
        <v>239</v>
      </c>
      <c r="I19" s="20">
        <v>176</v>
      </c>
      <c r="J19" s="20">
        <v>18</v>
      </c>
      <c r="K19" s="20">
        <v>5</v>
      </c>
      <c r="L19" s="20">
        <v>33</v>
      </c>
      <c r="M19" s="1">
        <v>7</v>
      </c>
    </row>
    <row r="20" spans="1:13" s="27" customFormat="1" ht="22.95" customHeight="1" x14ac:dyDescent="0.3">
      <c r="B20" s="39" t="s">
        <v>50</v>
      </c>
      <c r="C20" s="24"/>
      <c r="D20" s="25">
        <f>SUM(D5:D19)</f>
        <v>6059</v>
      </c>
      <c r="E20" s="26">
        <f t="shared" si="0"/>
        <v>0.43010397755405183</v>
      </c>
      <c r="F20" s="25">
        <f t="shared" ref="F20:M20" si="2">SUM(F5:F19)</f>
        <v>2606</v>
      </c>
      <c r="G20" s="25">
        <f t="shared" si="2"/>
        <v>126</v>
      </c>
      <c r="H20" s="25">
        <f t="shared" si="2"/>
        <v>2480</v>
      </c>
      <c r="I20" s="25">
        <f t="shared" si="2"/>
        <v>1705</v>
      </c>
      <c r="J20" s="25">
        <f t="shared" si="2"/>
        <v>306</v>
      </c>
      <c r="K20" s="25">
        <f t="shared" si="2"/>
        <v>123</v>
      </c>
      <c r="L20" s="25">
        <f t="shared" si="2"/>
        <v>289</v>
      </c>
      <c r="M20" s="25">
        <f t="shared" si="2"/>
        <v>57</v>
      </c>
    </row>
    <row r="21" spans="1:13" ht="29.4" customHeight="1" x14ac:dyDescent="0.3">
      <c r="I21" s="49">
        <f>I20/$H$20</f>
        <v>0.6875</v>
      </c>
      <c r="J21" s="49">
        <f t="shared" ref="J21:M21" si="3">J20/$H$20</f>
        <v>0.12338709677419354</v>
      </c>
      <c r="K21" s="49">
        <f t="shared" si="3"/>
        <v>4.9596774193548389E-2</v>
      </c>
      <c r="L21" s="49">
        <f t="shared" si="3"/>
        <v>0.11653225806451613</v>
      </c>
      <c r="M21" s="49">
        <f t="shared" si="3"/>
        <v>2.2983870967741935E-2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Footer>&amp;R&amp;D 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109375" style="1" bestFit="1" customWidth="1"/>
    <col min="2" max="2" width="27.2187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6" width="12.6640625" style="9" bestFit="1" customWidth="1"/>
    <col min="7" max="7" width="12.6640625" style="9" customWidth="1"/>
    <col min="8" max="8" width="10.88671875" style="9" customWidth="1"/>
    <col min="9" max="9" width="12.6640625" style="20" bestFit="1" customWidth="1"/>
    <col min="10" max="10" width="19.33203125" style="20" bestFit="1" customWidth="1"/>
    <col min="11" max="11" width="19.33203125" style="20" customWidth="1"/>
    <col min="12" max="12" width="13.109375" style="20" customWidth="1"/>
    <col min="13" max="13" width="19.44140625" style="1" customWidth="1"/>
    <col min="14" max="256" width="11.5546875" style="1"/>
    <col min="257" max="257" width="9.109375" style="1" bestFit="1" customWidth="1"/>
    <col min="258" max="258" width="27.2187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2" width="12.6640625" style="1" bestFit="1" customWidth="1"/>
    <col min="263" max="263" width="12.6640625" style="1" customWidth="1"/>
    <col min="264" max="264" width="10.88671875" style="1" customWidth="1"/>
    <col min="265" max="265" width="12.6640625" style="1" bestFit="1" customWidth="1"/>
    <col min="266" max="266" width="19.33203125" style="1" bestFit="1" customWidth="1"/>
    <col min="267" max="267" width="19.33203125" style="1" customWidth="1"/>
    <col min="268" max="268" width="13.109375" style="1" customWidth="1"/>
    <col min="269" max="269" width="19.44140625" style="1" customWidth="1"/>
    <col min="270" max="512" width="11.5546875" style="1"/>
    <col min="513" max="513" width="9.109375" style="1" bestFit="1" customWidth="1"/>
    <col min="514" max="514" width="27.2187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18" width="12.6640625" style="1" bestFit="1" customWidth="1"/>
    <col min="519" max="519" width="12.6640625" style="1" customWidth="1"/>
    <col min="520" max="520" width="10.88671875" style="1" customWidth="1"/>
    <col min="521" max="521" width="12.6640625" style="1" bestFit="1" customWidth="1"/>
    <col min="522" max="522" width="19.33203125" style="1" bestFit="1" customWidth="1"/>
    <col min="523" max="523" width="19.33203125" style="1" customWidth="1"/>
    <col min="524" max="524" width="13.109375" style="1" customWidth="1"/>
    <col min="525" max="525" width="19.44140625" style="1" customWidth="1"/>
    <col min="526" max="768" width="11.5546875" style="1"/>
    <col min="769" max="769" width="9.109375" style="1" bestFit="1" customWidth="1"/>
    <col min="770" max="770" width="27.2187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4" width="12.6640625" style="1" bestFit="1" customWidth="1"/>
    <col min="775" max="775" width="12.6640625" style="1" customWidth="1"/>
    <col min="776" max="776" width="10.88671875" style="1" customWidth="1"/>
    <col min="777" max="777" width="12.6640625" style="1" bestFit="1" customWidth="1"/>
    <col min="778" max="778" width="19.33203125" style="1" bestFit="1" customWidth="1"/>
    <col min="779" max="779" width="19.33203125" style="1" customWidth="1"/>
    <col min="780" max="780" width="13.109375" style="1" customWidth="1"/>
    <col min="781" max="781" width="19.44140625" style="1" customWidth="1"/>
    <col min="782" max="1024" width="11.5546875" style="1"/>
    <col min="1025" max="1025" width="9.109375" style="1" bestFit="1" customWidth="1"/>
    <col min="1026" max="1026" width="27.2187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0" width="12.6640625" style="1" bestFit="1" customWidth="1"/>
    <col min="1031" max="1031" width="12.6640625" style="1" customWidth="1"/>
    <col min="1032" max="1032" width="10.88671875" style="1" customWidth="1"/>
    <col min="1033" max="1033" width="12.6640625" style="1" bestFit="1" customWidth="1"/>
    <col min="1034" max="1034" width="19.33203125" style="1" bestFit="1" customWidth="1"/>
    <col min="1035" max="1035" width="19.33203125" style="1" customWidth="1"/>
    <col min="1036" max="1036" width="13.109375" style="1" customWidth="1"/>
    <col min="1037" max="1037" width="19.44140625" style="1" customWidth="1"/>
    <col min="1038" max="1280" width="11.5546875" style="1"/>
    <col min="1281" max="1281" width="9.109375" style="1" bestFit="1" customWidth="1"/>
    <col min="1282" max="1282" width="27.2187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6" width="12.6640625" style="1" bestFit="1" customWidth="1"/>
    <col min="1287" max="1287" width="12.6640625" style="1" customWidth="1"/>
    <col min="1288" max="1288" width="10.88671875" style="1" customWidth="1"/>
    <col min="1289" max="1289" width="12.6640625" style="1" bestFit="1" customWidth="1"/>
    <col min="1290" max="1290" width="19.33203125" style="1" bestFit="1" customWidth="1"/>
    <col min="1291" max="1291" width="19.33203125" style="1" customWidth="1"/>
    <col min="1292" max="1292" width="13.109375" style="1" customWidth="1"/>
    <col min="1293" max="1293" width="19.44140625" style="1" customWidth="1"/>
    <col min="1294" max="1536" width="11.5546875" style="1"/>
    <col min="1537" max="1537" width="9.109375" style="1" bestFit="1" customWidth="1"/>
    <col min="1538" max="1538" width="27.2187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2" width="12.6640625" style="1" bestFit="1" customWidth="1"/>
    <col min="1543" max="1543" width="12.6640625" style="1" customWidth="1"/>
    <col min="1544" max="1544" width="10.88671875" style="1" customWidth="1"/>
    <col min="1545" max="1545" width="12.6640625" style="1" bestFit="1" customWidth="1"/>
    <col min="1546" max="1546" width="19.33203125" style="1" bestFit="1" customWidth="1"/>
    <col min="1547" max="1547" width="19.33203125" style="1" customWidth="1"/>
    <col min="1548" max="1548" width="13.109375" style="1" customWidth="1"/>
    <col min="1549" max="1549" width="19.44140625" style="1" customWidth="1"/>
    <col min="1550" max="1792" width="11.5546875" style="1"/>
    <col min="1793" max="1793" width="9.109375" style="1" bestFit="1" customWidth="1"/>
    <col min="1794" max="1794" width="27.2187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798" width="12.6640625" style="1" bestFit="1" customWidth="1"/>
    <col min="1799" max="1799" width="12.6640625" style="1" customWidth="1"/>
    <col min="1800" max="1800" width="10.88671875" style="1" customWidth="1"/>
    <col min="1801" max="1801" width="12.6640625" style="1" bestFit="1" customWidth="1"/>
    <col min="1802" max="1802" width="19.33203125" style="1" bestFit="1" customWidth="1"/>
    <col min="1803" max="1803" width="19.33203125" style="1" customWidth="1"/>
    <col min="1804" max="1804" width="13.109375" style="1" customWidth="1"/>
    <col min="1805" max="1805" width="19.44140625" style="1" customWidth="1"/>
    <col min="1806" max="2048" width="11.5546875" style="1"/>
    <col min="2049" max="2049" width="9.109375" style="1" bestFit="1" customWidth="1"/>
    <col min="2050" max="2050" width="27.2187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4" width="12.6640625" style="1" bestFit="1" customWidth="1"/>
    <col min="2055" max="2055" width="12.6640625" style="1" customWidth="1"/>
    <col min="2056" max="2056" width="10.88671875" style="1" customWidth="1"/>
    <col min="2057" max="2057" width="12.6640625" style="1" bestFit="1" customWidth="1"/>
    <col min="2058" max="2058" width="19.33203125" style="1" bestFit="1" customWidth="1"/>
    <col min="2059" max="2059" width="19.33203125" style="1" customWidth="1"/>
    <col min="2060" max="2060" width="13.109375" style="1" customWidth="1"/>
    <col min="2061" max="2061" width="19.44140625" style="1" customWidth="1"/>
    <col min="2062" max="2304" width="11.5546875" style="1"/>
    <col min="2305" max="2305" width="9.109375" style="1" bestFit="1" customWidth="1"/>
    <col min="2306" max="2306" width="27.2187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0" width="12.6640625" style="1" bestFit="1" customWidth="1"/>
    <col min="2311" max="2311" width="12.6640625" style="1" customWidth="1"/>
    <col min="2312" max="2312" width="10.88671875" style="1" customWidth="1"/>
    <col min="2313" max="2313" width="12.6640625" style="1" bestFit="1" customWidth="1"/>
    <col min="2314" max="2314" width="19.33203125" style="1" bestFit="1" customWidth="1"/>
    <col min="2315" max="2315" width="19.33203125" style="1" customWidth="1"/>
    <col min="2316" max="2316" width="13.109375" style="1" customWidth="1"/>
    <col min="2317" max="2317" width="19.44140625" style="1" customWidth="1"/>
    <col min="2318" max="2560" width="11.5546875" style="1"/>
    <col min="2561" max="2561" width="9.109375" style="1" bestFit="1" customWidth="1"/>
    <col min="2562" max="2562" width="27.2187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6" width="12.6640625" style="1" bestFit="1" customWidth="1"/>
    <col min="2567" max="2567" width="12.6640625" style="1" customWidth="1"/>
    <col min="2568" max="2568" width="10.88671875" style="1" customWidth="1"/>
    <col min="2569" max="2569" width="12.6640625" style="1" bestFit="1" customWidth="1"/>
    <col min="2570" max="2570" width="19.33203125" style="1" bestFit="1" customWidth="1"/>
    <col min="2571" max="2571" width="19.33203125" style="1" customWidth="1"/>
    <col min="2572" max="2572" width="13.109375" style="1" customWidth="1"/>
    <col min="2573" max="2573" width="19.44140625" style="1" customWidth="1"/>
    <col min="2574" max="2816" width="11.5546875" style="1"/>
    <col min="2817" max="2817" width="9.109375" style="1" bestFit="1" customWidth="1"/>
    <col min="2818" max="2818" width="27.2187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2" width="12.6640625" style="1" bestFit="1" customWidth="1"/>
    <col min="2823" max="2823" width="12.6640625" style="1" customWidth="1"/>
    <col min="2824" max="2824" width="10.88671875" style="1" customWidth="1"/>
    <col min="2825" max="2825" width="12.6640625" style="1" bestFit="1" customWidth="1"/>
    <col min="2826" max="2826" width="19.33203125" style="1" bestFit="1" customWidth="1"/>
    <col min="2827" max="2827" width="19.33203125" style="1" customWidth="1"/>
    <col min="2828" max="2828" width="13.109375" style="1" customWidth="1"/>
    <col min="2829" max="2829" width="19.44140625" style="1" customWidth="1"/>
    <col min="2830" max="3072" width="11.5546875" style="1"/>
    <col min="3073" max="3073" width="9.109375" style="1" bestFit="1" customWidth="1"/>
    <col min="3074" max="3074" width="27.2187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78" width="12.6640625" style="1" bestFit="1" customWidth="1"/>
    <col min="3079" max="3079" width="12.6640625" style="1" customWidth="1"/>
    <col min="3080" max="3080" width="10.88671875" style="1" customWidth="1"/>
    <col min="3081" max="3081" width="12.6640625" style="1" bestFit="1" customWidth="1"/>
    <col min="3082" max="3082" width="19.33203125" style="1" bestFit="1" customWidth="1"/>
    <col min="3083" max="3083" width="19.33203125" style="1" customWidth="1"/>
    <col min="3084" max="3084" width="13.109375" style="1" customWidth="1"/>
    <col min="3085" max="3085" width="19.44140625" style="1" customWidth="1"/>
    <col min="3086" max="3328" width="11.5546875" style="1"/>
    <col min="3329" max="3329" width="9.109375" style="1" bestFit="1" customWidth="1"/>
    <col min="3330" max="3330" width="27.2187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4" width="12.6640625" style="1" bestFit="1" customWidth="1"/>
    <col min="3335" max="3335" width="12.6640625" style="1" customWidth="1"/>
    <col min="3336" max="3336" width="10.88671875" style="1" customWidth="1"/>
    <col min="3337" max="3337" width="12.6640625" style="1" bestFit="1" customWidth="1"/>
    <col min="3338" max="3338" width="19.33203125" style="1" bestFit="1" customWidth="1"/>
    <col min="3339" max="3339" width="19.33203125" style="1" customWidth="1"/>
    <col min="3340" max="3340" width="13.109375" style="1" customWidth="1"/>
    <col min="3341" max="3341" width="19.44140625" style="1" customWidth="1"/>
    <col min="3342" max="3584" width="11.5546875" style="1"/>
    <col min="3585" max="3585" width="9.109375" style="1" bestFit="1" customWidth="1"/>
    <col min="3586" max="3586" width="27.2187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0" width="12.6640625" style="1" bestFit="1" customWidth="1"/>
    <col min="3591" max="3591" width="12.6640625" style="1" customWidth="1"/>
    <col min="3592" max="3592" width="10.88671875" style="1" customWidth="1"/>
    <col min="3593" max="3593" width="12.6640625" style="1" bestFit="1" customWidth="1"/>
    <col min="3594" max="3594" width="19.33203125" style="1" bestFit="1" customWidth="1"/>
    <col min="3595" max="3595" width="19.33203125" style="1" customWidth="1"/>
    <col min="3596" max="3596" width="13.109375" style="1" customWidth="1"/>
    <col min="3597" max="3597" width="19.44140625" style="1" customWidth="1"/>
    <col min="3598" max="3840" width="11.5546875" style="1"/>
    <col min="3841" max="3841" width="9.109375" style="1" bestFit="1" customWidth="1"/>
    <col min="3842" max="3842" width="27.2187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6" width="12.6640625" style="1" bestFit="1" customWidth="1"/>
    <col min="3847" max="3847" width="12.6640625" style="1" customWidth="1"/>
    <col min="3848" max="3848" width="10.88671875" style="1" customWidth="1"/>
    <col min="3849" max="3849" width="12.6640625" style="1" bestFit="1" customWidth="1"/>
    <col min="3850" max="3850" width="19.33203125" style="1" bestFit="1" customWidth="1"/>
    <col min="3851" max="3851" width="19.33203125" style="1" customWidth="1"/>
    <col min="3852" max="3852" width="13.109375" style="1" customWidth="1"/>
    <col min="3853" max="3853" width="19.44140625" style="1" customWidth="1"/>
    <col min="3854" max="4096" width="11.5546875" style="1"/>
    <col min="4097" max="4097" width="9.109375" style="1" bestFit="1" customWidth="1"/>
    <col min="4098" max="4098" width="27.2187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2" width="12.6640625" style="1" bestFit="1" customWidth="1"/>
    <col min="4103" max="4103" width="12.6640625" style="1" customWidth="1"/>
    <col min="4104" max="4104" width="10.88671875" style="1" customWidth="1"/>
    <col min="4105" max="4105" width="12.6640625" style="1" bestFit="1" customWidth="1"/>
    <col min="4106" max="4106" width="19.33203125" style="1" bestFit="1" customWidth="1"/>
    <col min="4107" max="4107" width="19.33203125" style="1" customWidth="1"/>
    <col min="4108" max="4108" width="13.109375" style="1" customWidth="1"/>
    <col min="4109" max="4109" width="19.44140625" style="1" customWidth="1"/>
    <col min="4110" max="4352" width="11.5546875" style="1"/>
    <col min="4353" max="4353" width="9.109375" style="1" bestFit="1" customWidth="1"/>
    <col min="4354" max="4354" width="27.2187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58" width="12.6640625" style="1" bestFit="1" customWidth="1"/>
    <col min="4359" max="4359" width="12.6640625" style="1" customWidth="1"/>
    <col min="4360" max="4360" width="10.88671875" style="1" customWidth="1"/>
    <col min="4361" max="4361" width="12.6640625" style="1" bestFit="1" customWidth="1"/>
    <col min="4362" max="4362" width="19.33203125" style="1" bestFit="1" customWidth="1"/>
    <col min="4363" max="4363" width="19.33203125" style="1" customWidth="1"/>
    <col min="4364" max="4364" width="13.109375" style="1" customWidth="1"/>
    <col min="4365" max="4365" width="19.44140625" style="1" customWidth="1"/>
    <col min="4366" max="4608" width="11.5546875" style="1"/>
    <col min="4609" max="4609" width="9.109375" style="1" bestFit="1" customWidth="1"/>
    <col min="4610" max="4610" width="27.2187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4" width="12.6640625" style="1" bestFit="1" customWidth="1"/>
    <col min="4615" max="4615" width="12.6640625" style="1" customWidth="1"/>
    <col min="4616" max="4616" width="10.88671875" style="1" customWidth="1"/>
    <col min="4617" max="4617" width="12.6640625" style="1" bestFit="1" customWidth="1"/>
    <col min="4618" max="4618" width="19.33203125" style="1" bestFit="1" customWidth="1"/>
    <col min="4619" max="4619" width="19.33203125" style="1" customWidth="1"/>
    <col min="4620" max="4620" width="13.109375" style="1" customWidth="1"/>
    <col min="4621" max="4621" width="19.44140625" style="1" customWidth="1"/>
    <col min="4622" max="4864" width="11.5546875" style="1"/>
    <col min="4865" max="4865" width="9.109375" style="1" bestFit="1" customWidth="1"/>
    <col min="4866" max="4866" width="27.2187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0" width="12.6640625" style="1" bestFit="1" customWidth="1"/>
    <col min="4871" max="4871" width="12.6640625" style="1" customWidth="1"/>
    <col min="4872" max="4872" width="10.88671875" style="1" customWidth="1"/>
    <col min="4873" max="4873" width="12.6640625" style="1" bestFit="1" customWidth="1"/>
    <col min="4874" max="4874" width="19.33203125" style="1" bestFit="1" customWidth="1"/>
    <col min="4875" max="4875" width="19.33203125" style="1" customWidth="1"/>
    <col min="4876" max="4876" width="13.109375" style="1" customWidth="1"/>
    <col min="4877" max="4877" width="19.44140625" style="1" customWidth="1"/>
    <col min="4878" max="5120" width="11.5546875" style="1"/>
    <col min="5121" max="5121" width="9.109375" style="1" bestFit="1" customWidth="1"/>
    <col min="5122" max="5122" width="27.2187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6" width="12.6640625" style="1" bestFit="1" customWidth="1"/>
    <col min="5127" max="5127" width="12.6640625" style="1" customWidth="1"/>
    <col min="5128" max="5128" width="10.88671875" style="1" customWidth="1"/>
    <col min="5129" max="5129" width="12.6640625" style="1" bestFit="1" customWidth="1"/>
    <col min="5130" max="5130" width="19.33203125" style="1" bestFit="1" customWidth="1"/>
    <col min="5131" max="5131" width="19.33203125" style="1" customWidth="1"/>
    <col min="5132" max="5132" width="13.109375" style="1" customWidth="1"/>
    <col min="5133" max="5133" width="19.44140625" style="1" customWidth="1"/>
    <col min="5134" max="5376" width="11.5546875" style="1"/>
    <col min="5377" max="5377" width="9.109375" style="1" bestFit="1" customWidth="1"/>
    <col min="5378" max="5378" width="27.2187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2" width="12.6640625" style="1" bestFit="1" customWidth="1"/>
    <col min="5383" max="5383" width="12.6640625" style="1" customWidth="1"/>
    <col min="5384" max="5384" width="10.88671875" style="1" customWidth="1"/>
    <col min="5385" max="5385" width="12.6640625" style="1" bestFit="1" customWidth="1"/>
    <col min="5386" max="5386" width="19.33203125" style="1" bestFit="1" customWidth="1"/>
    <col min="5387" max="5387" width="19.33203125" style="1" customWidth="1"/>
    <col min="5388" max="5388" width="13.109375" style="1" customWidth="1"/>
    <col min="5389" max="5389" width="19.44140625" style="1" customWidth="1"/>
    <col min="5390" max="5632" width="11.5546875" style="1"/>
    <col min="5633" max="5633" width="9.109375" style="1" bestFit="1" customWidth="1"/>
    <col min="5634" max="5634" width="27.2187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38" width="12.6640625" style="1" bestFit="1" customWidth="1"/>
    <col min="5639" max="5639" width="12.6640625" style="1" customWidth="1"/>
    <col min="5640" max="5640" width="10.88671875" style="1" customWidth="1"/>
    <col min="5641" max="5641" width="12.6640625" style="1" bestFit="1" customWidth="1"/>
    <col min="5642" max="5642" width="19.33203125" style="1" bestFit="1" customWidth="1"/>
    <col min="5643" max="5643" width="19.33203125" style="1" customWidth="1"/>
    <col min="5644" max="5644" width="13.109375" style="1" customWidth="1"/>
    <col min="5645" max="5645" width="19.44140625" style="1" customWidth="1"/>
    <col min="5646" max="5888" width="11.5546875" style="1"/>
    <col min="5889" max="5889" width="9.109375" style="1" bestFit="1" customWidth="1"/>
    <col min="5890" max="5890" width="27.2187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4" width="12.6640625" style="1" bestFit="1" customWidth="1"/>
    <col min="5895" max="5895" width="12.6640625" style="1" customWidth="1"/>
    <col min="5896" max="5896" width="10.88671875" style="1" customWidth="1"/>
    <col min="5897" max="5897" width="12.6640625" style="1" bestFit="1" customWidth="1"/>
    <col min="5898" max="5898" width="19.33203125" style="1" bestFit="1" customWidth="1"/>
    <col min="5899" max="5899" width="19.33203125" style="1" customWidth="1"/>
    <col min="5900" max="5900" width="13.109375" style="1" customWidth="1"/>
    <col min="5901" max="5901" width="19.44140625" style="1" customWidth="1"/>
    <col min="5902" max="6144" width="11.5546875" style="1"/>
    <col min="6145" max="6145" width="9.109375" style="1" bestFit="1" customWidth="1"/>
    <col min="6146" max="6146" width="27.2187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0" width="12.6640625" style="1" bestFit="1" customWidth="1"/>
    <col min="6151" max="6151" width="12.6640625" style="1" customWidth="1"/>
    <col min="6152" max="6152" width="10.88671875" style="1" customWidth="1"/>
    <col min="6153" max="6153" width="12.6640625" style="1" bestFit="1" customWidth="1"/>
    <col min="6154" max="6154" width="19.33203125" style="1" bestFit="1" customWidth="1"/>
    <col min="6155" max="6155" width="19.33203125" style="1" customWidth="1"/>
    <col min="6156" max="6156" width="13.109375" style="1" customWidth="1"/>
    <col min="6157" max="6157" width="19.44140625" style="1" customWidth="1"/>
    <col min="6158" max="6400" width="11.5546875" style="1"/>
    <col min="6401" max="6401" width="9.109375" style="1" bestFit="1" customWidth="1"/>
    <col min="6402" max="6402" width="27.2187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6" width="12.6640625" style="1" bestFit="1" customWidth="1"/>
    <col min="6407" max="6407" width="12.6640625" style="1" customWidth="1"/>
    <col min="6408" max="6408" width="10.88671875" style="1" customWidth="1"/>
    <col min="6409" max="6409" width="12.6640625" style="1" bestFit="1" customWidth="1"/>
    <col min="6410" max="6410" width="19.33203125" style="1" bestFit="1" customWidth="1"/>
    <col min="6411" max="6411" width="19.33203125" style="1" customWidth="1"/>
    <col min="6412" max="6412" width="13.109375" style="1" customWidth="1"/>
    <col min="6413" max="6413" width="19.44140625" style="1" customWidth="1"/>
    <col min="6414" max="6656" width="11.5546875" style="1"/>
    <col min="6657" max="6657" width="9.109375" style="1" bestFit="1" customWidth="1"/>
    <col min="6658" max="6658" width="27.2187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2" width="12.6640625" style="1" bestFit="1" customWidth="1"/>
    <col min="6663" max="6663" width="12.6640625" style="1" customWidth="1"/>
    <col min="6664" max="6664" width="10.88671875" style="1" customWidth="1"/>
    <col min="6665" max="6665" width="12.6640625" style="1" bestFit="1" customWidth="1"/>
    <col min="6666" max="6666" width="19.33203125" style="1" bestFit="1" customWidth="1"/>
    <col min="6667" max="6667" width="19.33203125" style="1" customWidth="1"/>
    <col min="6668" max="6668" width="13.109375" style="1" customWidth="1"/>
    <col min="6669" max="6669" width="19.44140625" style="1" customWidth="1"/>
    <col min="6670" max="6912" width="11.5546875" style="1"/>
    <col min="6913" max="6913" width="9.109375" style="1" bestFit="1" customWidth="1"/>
    <col min="6914" max="6914" width="27.2187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18" width="12.6640625" style="1" bestFit="1" customWidth="1"/>
    <col min="6919" max="6919" width="12.6640625" style="1" customWidth="1"/>
    <col min="6920" max="6920" width="10.88671875" style="1" customWidth="1"/>
    <col min="6921" max="6921" width="12.6640625" style="1" bestFit="1" customWidth="1"/>
    <col min="6922" max="6922" width="19.33203125" style="1" bestFit="1" customWidth="1"/>
    <col min="6923" max="6923" width="19.33203125" style="1" customWidth="1"/>
    <col min="6924" max="6924" width="13.109375" style="1" customWidth="1"/>
    <col min="6925" max="6925" width="19.44140625" style="1" customWidth="1"/>
    <col min="6926" max="7168" width="11.5546875" style="1"/>
    <col min="7169" max="7169" width="9.109375" style="1" bestFit="1" customWidth="1"/>
    <col min="7170" max="7170" width="27.2187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4" width="12.6640625" style="1" bestFit="1" customWidth="1"/>
    <col min="7175" max="7175" width="12.6640625" style="1" customWidth="1"/>
    <col min="7176" max="7176" width="10.88671875" style="1" customWidth="1"/>
    <col min="7177" max="7177" width="12.6640625" style="1" bestFit="1" customWidth="1"/>
    <col min="7178" max="7178" width="19.33203125" style="1" bestFit="1" customWidth="1"/>
    <col min="7179" max="7179" width="19.33203125" style="1" customWidth="1"/>
    <col min="7180" max="7180" width="13.109375" style="1" customWidth="1"/>
    <col min="7181" max="7181" width="19.44140625" style="1" customWidth="1"/>
    <col min="7182" max="7424" width="11.5546875" style="1"/>
    <col min="7425" max="7425" width="9.109375" style="1" bestFit="1" customWidth="1"/>
    <col min="7426" max="7426" width="27.2187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0" width="12.6640625" style="1" bestFit="1" customWidth="1"/>
    <col min="7431" max="7431" width="12.6640625" style="1" customWidth="1"/>
    <col min="7432" max="7432" width="10.88671875" style="1" customWidth="1"/>
    <col min="7433" max="7433" width="12.6640625" style="1" bestFit="1" customWidth="1"/>
    <col min="7434" max="7434" width="19.33203125" style="1" bestFit="1" customWidth="1"/>
    <col min="7435" max="7435" width="19.33203125" style="1" customWidth="1"/>
    <col min="7436" max="7436" width="13.109375" style="1" customWidth="1"/>
    <col min="7437" max="7437" width="19.44140625" style="1" customWidth="1"/>
    <col min="7438" max="7680" width="11.5546875" style="1"/>
    <col min="7681" max="7681" width="9.109375" style="1" bestFit="1" customWidth="1"/>
    <col min="7682" max="7682" width="27.2187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6" width="12.6640625" style="1" bestFit="1" customWidth="1"/>
    <col min="7687" max="7687" width="12.6640625" style="1" customWidth="1"/>
    <col min="7688" max="7688" width="10.88671875" style="1" customWidth="1"/>
    <col min="7689" max="7689" width="12.6640625" style="1" bestFit="1" customWidth="1"/>
    <col min="7690" max="7690" width="19.33203125" style="1" bestFit="1" customWidth="1"/>
    <col min="7691" max="7691" width="19.33203125" style="1" customWidth="1"/>
    <col min="7692" max="7692" width="13.109375" style="1" customWidth="1"/>
    <col min="7693" max="7693" width="19.44140625" style="1" customWidth="1"/>
    <col min="7694" max="7936" width="11.5546875" style="1"/>
    <col min="7937" max="7937" width="9.109375" style="1" bestFit="1" customWidth="1"/>
    <col min="7938" max="7938" width="27.2187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2" width="12.6640625" style="1" bestFit="1" customWidth="1"/>
    <col min="7943" max="7943" width="12.6640625" style="1" customWidth="1"/>
    <col min="7944" max="7944" width="10.88671875" style="1" customWidth="1"/>
    <col min="7945" max="7945" width="12.6640625" style="1" bestFit="1" customWidth="1"/>
    <col min="7946" max="7946" width="19.33203125" style="1" bestFit="1" customWidth="1"/>
    <col min="7947" max="7947" width="19.33203125" style="1" customWidth="1"/>
    <col min="7948" max="7948" width="13.109375" style="1" customWidth="1"/>
    <col min="7949" max="7949" width="19.44140625" style="1" customWidth="1"/>
    <col min="7950" max="8192" width="11.5546875" style="1"/>
    <col min="8193" max="8193" width="9.109375" style="1" bestFit="1" customWidth="1"/>
    <col min="8194" max="8194" width="27.2187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198" width="12.6640625" style="1" bestFit="1" customWidth="1"/>
    <col min="8199" max="8199" width="12.6640625" style="1" customWidth="1"/>
    <col min="8200" max="8200" width="10.88671875" style="1" customWidth="1"/>
    <col min="8201" max="8201" width="12.6640625" style="1" bestFit="1" customWidth="1"/>
    <col min="8202" max="8202" width="19.33203125" style="1" bestFit="1" customWidth="1"/>
    <col min="8203" max="8203" width="19.33203125" style="1" customWidth="1"/>
    <col min="8204" max="8204" width="13.109375" style="1" customWidth="1"/>
    <col min="8205" max="8205" width="19.44140625" style="1" customWidth="1"/>
    <col min="8206" max="8448" width="11.5546875" style="1"/>
    <col min="8449" max="8449" width="9.109375" style="1" bestFit="1" customWidth="1"/>
    <col min="8450" max="8450" width="27.2187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4" width="12.6640625" style="1" bestFit="1" customWidth="1"/>
    <col min="8455" max="8455" width="12.6640625" style="1" customWidth="1"/>
    <col min="8456" max="8456" width="10.88671875" style="1" customWidth="1"/>
    <col min="8457" max="8457" width="12.6640625" style="1" bestFit="1" customWidth="1"/>
    <col min="8458" max="8458" width="19.33203125" style="1" bestFit="1" customWidth="1"/>
    <col min="8459" max="8459" width="19.33203125" style="1" customWidth="1"/>
    <col min="8460" max="8460" width="13.109375" style="1" customWidth="1"/>
    <col min="8461" max="8461" width="19.44140625" style="1" customWidth="1"/>
    <col min="8462" max="8704" width="11.5546875" style="1"/>
    <col min="8705" max="8705" width="9.109375" style="1" bestFit="1" customWidth="1"/>
    <col min="8706" max="8706" width="27.2187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0" width="12.6640625" style="1" bestFit="1" customWidth="1"/>
    <col min="8711" max="8711" width="12.6640625" style="1" customWidth="1"/>
    <col min="8712" max="8712" width="10.88671875" style="1" customWidth="1"/>
    <col min="8713" max="8713" width="12.6640625" style="1" bestFit="1" customWidth="1"/>
    <col min="8714" max="8714" width="19.33203125" style="1" bestFit="1" customWidth="1"/>
    <col min="8715" max="8715" width="19.33203125" style="1" customWidth="1"/>
    <col min="8716" max="8716" width="13.109375" style="1" customWidth="1"/>
    <col min="8717" max="8717" width="19.44140625" style="1" customWidth="1"/>
    <col min="8718" max="8960" width="11.5546875" style="1"/>
    <col min="8961" max="8961" width="9.109375" style="1" bestFit="1" customWidth="1"/>
    <col min="8962" max="8962" width="27.2187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6" width="12.6640625" style="1" bestFit="1" customWidth="1"/>
    <col min="8967" max="8967" width="12.6640625" style="1" customWidth="1"/>
    <col min="8968" max="8968" width="10.88671875" style="1" customWidth="1"/>
    <col min="8969" max="8969" width="12.6640625" style="1" bestFit="1" customWidth="1"/>
    <col min="8970" max="8970" width="19.33203125" style="1" bestFit="1" customWidth="1"/>
    <col min="8971" max="8971" width="19.33203125" style="1" customWidth="1"/>
    <col min="8972" max="8972" width="13.109375" style="1" customWidth="1"/>
    <col min="8973" max="8973" width="19.44140625" style="1" customWidth="1"/>
    <col min="8974" max="9216" width="11.5546875" style="1"/>
    <col min="9217" max="9217" width="9.109375" style="1" bestFit="1" customWidth="1"/>
    <col min="9218" max="9218" width="27.2187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2" width="12.6640625" style="1" bestFit="1" customWidth="1"/>
    <col min="9223" max="9223" width="12.6640625" style="1" customWidth="1"/>
    <col min="9224" max="9224" width="10.88671875" style="1" customWidth="1"/>
    <col min="9225" max="9225" width="12.6640625" style="1" bestFit="1" customWidth="1"/>
    <col min="9226" max="9226" width="19.33203125" style="1" bestFit="1" customWidth="1"/>
    <col min="9227" max="9227" width="19.33203125" style="1" customWidth="1"/>
    <col min="9228" max="9228" width="13.109375" style="1" customWidth="1"/>
    <col min="9229" max="9229" width="19.44140625" style="1" customWidth="1"/>
    <col min="9230" max="9472" width="11.5546875" style="1"/>
    <col min="9473" max="9473" width="9.109375" style="1" bestFit="1" customWidth="1"/>
    <col min="9474" max="9474" width="27.2187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78" width="12.6640625" style="1" bestFit="1" customWidth="1"/>
    <col min="9479" max="9479" width="12.6640625" style="1" customWidth="1"/>
    <col min="9480" max="9480" width="10.88671875" style="1" customWidth="1"/>
    <col min="9481" max="9481" width="12.6640625" style="1" bestFit="1" customWidth="1"/>
    <col min="9482" max="9482" width="19.33203125" style="1" bestFit="1" customWidth="1"/>
    <col min="9483" max="9483" width="19.33203125" style="1" customWidth="1"/>
    <col min="9484" max="9484" width="13.109375" style="1" customWidth="1"/>
    <col min="9485" max="9485" width="19.44140625" style="1" customWidth="1"/>
    <col min="9486" max="9728" width="11.5546875" style="1"/>
    <col min="9729" max="9729" width="9.109375" style="1" bestFit="1" customWidth="1"/>
    <col min="9730" max="9730" width="27.2187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4" width="12.6640625" style="1" bestFit="1" customWidth="1"/>
    <col min="9735" max="9735" width="12.6640625" style="1" customWidth="1"/>
    <col min="9736" max="9736" width="10.88671875" style="1" customWidth="1"/>
    <col min="9737" max="9737" width="12.6640625" style="1" bestFit="1" customWidth="1"/>
    <col min="9738" max="9738" width="19.33203125" style="1" bestFit="1" customWidth="1"/>
    <col min="9739" max="9739" width="19.33203125" style="1" customWidth="1"/>
    <col min="9740" max="9740" width="13.109375" style="1" customWidth="1"/>
    <col min="9741" max="9741" width="19.44140625" style="1" customWidth="1"/>
    <col min="9742" max="9984" width="11.5546875" style="1"/>
    <col min="9985" max="9985" width="9.109375" style="1" bestFit="1" customWidth="1"/>
    <col min="9986" max="9986" width="27.2187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0" width="12.6640625" style="1" bestFit="1" customWidth="1"/>
    <col min="9991" max="9991" width="12.6640625" style="1" customWidth="1"/>
    <col min="9992" max="9992" width="10.88671875" style="1" customWidth="1"/>
    <col min="9993" max="9993" width="12.6640625" style="1" bestFit="1" customWidth="1"/>
    <col min="9994" max="9994" width="19.33203125" style="1" bestFit="1" customWidth="1"/>
    <col min="9995" max="9995" width="19.33203125" style="1" customWidth="1"/>
    <col min="9996" max="9996" width="13.109375" style="1" customWidth="1"/>
    <col min="9997" max="9997" width="19.44140625" style="1" customWidth="1"/>
    <col min="9998" max="10240" width="11.5546875" style="1"/>
    <col min="10241" max="10241" width="9.109375" style="1" bestFit="1" customWidth="1"/>
    <col min="10242" max="10242" width="27.2187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6" width="12.6640625" style="1" bestFit="1" customWidth="1"/>
    <col min="10247" max="10247" width="12.6640625" style="1" customWidth="1"/>
    <col min="10248" max="10248" width="10.88671875" style="1" customWidth="1"/>
    <col min="10249" max="10249" width="12.6640625" style="1" bestFit="1" customWidth="1"/>
    <col min="10250" max="10250" width="19.33203125" style="1" bestFit="1" customWidth="1"/>
    <col min="10251" max="10251" width="19.33203125" style="1" customWidth="1"/>
    <col min="10252" max="10252" width="13.109375" style="1" customWidth="1"/>
    <col min="10253" max="10253" width="19.44140625" style="1" customWidth="1"/>
    <col min="10254" max="10496" width="11.5546875" style="1"/>
    <col min="10497" max="10497" width="9.109375" style="1" bestFit="1" customWidth="1"/>
    <col min="10498" max="10498" width="27.2187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2" width="12.6640625" style="1" bestFit="1" customWidth="1"/>
    <col min="10503" max="10503" width="12.6640625" style="1" customWidth="1"/>
    <col min="10504" max="10504" width="10.88671875" style="1" customWidth="1"/>
    <col min="10505" max="10505" width="12.6640625" style="1" bestFit="1" customWidth="1"/>
    <col min="10506" max="10506" width="19.33203125" style="1" bestFit="1" customWidth="1"/>
    <col min="10507" max="10507" width="19.33203125" style="1" customWidth="1"/>
    <col min="10508" max="10508" width="13.109375" style="1" customWidth="1"/>
    <col min="10509" max="10509" width="19.44140625" style="1" customWidth="1"/>
    <col min="10510" max="10752" width="11.5546875" style="1"/>
    <col min="10753" max="10753" width="9.109375" style="1" bestFit="1" customWidth="1"/>
    <col min="10754" max="10754" width="27.2187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58" width="12.6640625" style="1" bestFit="1" customWidth="1"/>
    <col min="10759" max="10759" width="12.6640625" style="1" customWidth="1"/>
    <col min="10760" max="10760" width="10.88671875" style="1" customWidth="1"/>
    <col min="10761" max="10761" width="12.6640625" style="1" bestFit="1" customWidth="1"/>
    <col min="10762" max="10762" width="19.33203125" style="1" bestFit="1" customWidth="1"/>
    <col min="10763" max="10763" width="19.33203125" style="1" customWidth="1"/>
    <col min="10764" max="10764" width="13.109375" style="1" customWidth="1"/>
    <col min="10765" max="10765" width="19.44140625" style="1" customWidth="1"/>
    <col min="10766" max="11008" width="11.5546875" style="1"/>
    <col min="11009" max="11009" width="9.109375" style="1" bestFit="1" customWidth="1"/>
    <col min="11010" max="11010" width="27.2187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4" width="12.6640625" style="1" bestFit="1" customWidth="1"/>
    <col min="11015" max="11015" width="12.6640625" style="1" customWidth="1"/>
    <col min="11016" max="11016" width="10.88671875" style="1" customWidth="1"/>
    <col min="11017" max="11017" width="12.6640625" style="1" bestFit="1" customWidth="1"/>
    <col min="11018" max="11018" width="19.33203125" style="1" bestFit="1" customWidth="1"/>
    <col min="11019" max="11019" width="19.33203125" style="1" customWidth="1"/>
    <col min="11020" max="11020" width="13.109375" style="1" customWidth="1"/>
    <col min="11021" max="11021" width="19.44140625" style="1" customWidth="1"/>
    <col min="11022" max="11264" width="11.5546875" style="1"/>
    <col min="11265" max="11265" width="9.109375" style="1" bestFit="1" customWidth="1"/>
    <col min="11266" max="11266" width="27.2187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0" width="12.6640625" style="1" bestFit="1" customWidth="1"/>
    <col min="11271" max="11271" width="12.6640625" style="1" customWidth="1"/>
    <col min="11272" max="11272" width="10.88671875" style="1" customWidth="1"/>
    <col min="11273" max="11273" width="12.6640625" style="1" bestFit="1" customWidth="1"/>
    <col min="11274" max="11274" width="19.33203125" style="1" bestFit="1" customWidth="1"/>
    <col min="11275" max="11275" width="19.33203125" style="1" customWidth="1"/>
    <col min="11276" max="11276" width="13.109375" style="1" customWidth="1"/>
    <col min="11277" max="11277" width="19.44140625" style="1" customWidth="1"/>
    <col min="11278" max="11520" width="11.5546875" style="1"/>
    <col min="11521" max="11521" width="9.109375" style="1" bestFit="1" customWidth="1"/>
    <col min="11522" max="11522" width="27.2187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6" width="12.6640625" style="1" bestFit="1" customWidth="1"/>
    <col min="11527" max="11527" width="12.6640625" style="1" customWidth="1"/>
    <col min="11528" max="11528" width="10.88671875" style="1" customWidth="1"/>
    <col min="11529" max="11529" width="12.6640625" style="1" bestFit="1" customWidth="1"/>
    <col min="11530" max="11530" width="19.33203125" style="1" bestFit="1" customWidth="1"/>
    <col min="11531" max="11531" width="19.33203125" style="1" customWidth="1"/>
    <col min="11532" max="11532" width="13.109375" style="1" customWidth="1"/>
    <col min="11533" max="11533" width="19.44140625" style="1" customWidth="1"/>
    <col min="11534" max="11776" width="11.5546875" style="1"/>
    <col min="11777" max="11777" width="9.109375" style="1" bestFit="1" customWidth="1"/>
    <col min="11778" max="11778" width="27.2187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2" width="12.6640625" style="1" bestFit="1" customWidth="1"/>
    <col min="11783" max="11783" width="12.6640625" style="1" customWidth="1"/>
    <col min="11784" max="11784" width="10.88671875" style="1" customWidth="1"/>
    <col min="11785" max="11785" width="12.6640625" style="1" bestFit="1" customWidth="1"/>
    <col min="11786" max="11786" width="19.33203125" style="1" bestFit="1" customWidth="1"/>
    <col min="11787" max="11787" width="19.33203125" style="1" customWidth="1"/>
    <col min="11788" max="11788" width="13.109375" style="1" customWidth="1"/>
    <col min="11789" max="11789" width="19.44140625" style="1" customWidth="1"/>
    <col min="11790" max="12032" width="11.5546875" style="1"/>
    <col min="12033" max="12033" width="9.109375" style="1" bestFit="1" customWidth="1"/>
    <col min="12034" max="12034" width="27.2187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38" width="12.6640625" style="1" bestFit="1" customWidth="1"/>
    <col min="12039" max="12039" width="12.6640625" style="1" customWidth="1"/>
    <col min="12040" max="12040" width="10.88671875" style="1" customWidth="1"/>
    <col min="12041" max="12041" width="12.6640625" style="1" bestFit="1" customWidth="1"/>
    <col min="12042" max="12042" width="19.33203125" style="1" bestFit="1" customWidth="1"/>
    <col min="12043" max="12043" width="19.33203125" style="1" customWidth="1"/>
    <col min="12044" max="12044" width="13.109375" style="1" customWidth="1"/>
    <col min="12045" max="12045" width="19.44140625" style="1" customWidth="1"/>
    <col min="12046" max="12288" width="11.5546875" style="1"/>
    <col min="12289" max="12289" width="9.109375" style="1" bestFit="1" customWidth="1"/>
    <col min="12290" max="12290" width="27.2187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4" width="12.6640625" style="1" bestFit="1" customWidth="1"/>
    <col min="12295" max="12295" width="12.6640625" style="1" customWidth="1"/>
    <col min="12296" max="12296" width="10.88671875" style="1" customWidth="1"/>
    <col min="12297" max="12297" width="12.6640625" style="1" bestFit="1" customWidth="1"/>
    <col min="12298" max="12298" width="19.33203125" style="1" bestFit="1" customWidth="1"/>
    <col min="12299" max="12299" width="19.33203125" style="1" customWidth="1"/>
    <col min="12300" max="12300" width="13.109375" style="1" customWidth="1"/>
    <col min="12301" max="12301" width="19.44140625" style="1" customWidth="1"/>
    <col min="12302" max="12544" width="11.5546875" style="1"/>
    <col min="12545" max="12545" width="9.109375" style="1" bestFit="1" customWidth="1"/>
    <col min="12546" max="12546" width="27.2187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0" width="12.6640625" style="1" bestFit="1" customWidth="1"/>
    <col min="12551" max="12551" width="12.6640625" style="1" customWidth="1"/>
    <col min="12552" max="12552" width="10.88671875" style="1" customWidth="1"/>
    <col min="12553" max="12553" width="12.6640625" style="1" bestFit="1" customWidth="1"/>
    <col min="12554" max="12554" width="19.33203125" style="1" bestFit="1" customWidth="1"/>
    <col min="12555" max="12555" width="19.33203125" style="1" customWidth="1"/>
    <col min="12556" max="12556" width="13.109375" style="1" customWidth="1"/>
    <col min="12557" max="12557" width="19.44140625" style="1" customWidth="1"/>
    <col min="12558" max="12800" width="11.5546875" style="1"/>
    <col min="12801" max="12801" width="9.109375" style="1" bestFit="1" customWidth="1"/>
    <col min="12802" max="12802" width="27.2187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6" width="12.6640625" style="1" bestFit="1" customWidth="1"/>
    <col min="12807" max="12807" width="12.6640625" style="1" customWidth="1"/>
    <col min="12808" max="12808" width="10.88671875" style="1" customWidth="1"/>
    <col min="12809" max="12809" width="12.6640625" style="1" bestFit="1" customWidth="1"/>
    <col min="12810" max="12810" width="19.33203125" style="1" bestFit="1" customWidth="1"/>
    <col min="12811" max="12811" width="19.33203125" style="1" customWidth="1"/>
    <col min="12812" max="12812" width="13.109375" style="1" customWidth="1"/>
    <col min="12813" max="12813" width="19.44140625" style="1" customWidth="1"/>
    <col min="12814" max="13056" width="11.5546875" style="1"/>
    <col min="13057" max="13057" width="9.109375" style="1" bestFit="1" customWidth="1"/>
    <col min="13058" max="13058" width="27.2187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2" width="12.6640625" style="1" bestFit="1" customWidth="1"/>
    <col min="13063" max="13063" width="12.6640625" style="1" customWidth="1"/>
    <col min="13064" max="13064" width="10.88671875" style="1" customWidth="1"/>
    <col min="13065" max="13065" width="12.6640625" style="1" bestFit="1" customWidth="1"/>
    <col min="13066" max="13066" width="19.33203125" style="1" bestFit="1" customWidth="1"/>
    <col min="13067" max="13067" width="19.33203125" style="1" customWidth="1"/>
    <col min="13068" max="13068" width="13.109375" style="1" customWidth="1"/>
    <col min="13069" max="13069" width="19.44140625" style="1" customWidth="1"/>
    <col min="13070" max="13312" width="11.5546875" style="1"/>
    <col min="13313" max="13313" width="9.109375" style="1" bestFit="1" customWidth="1"/>
    <col min="13314" max="13314" width="27.2187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18" width="12.6640625" style="1" bestFit="1" customWidth="1"/>
    <col min="13319" max="13319" width="12.6640625" style="1" customWidth="1"/>
    <col min="13320" max="13320" width="10.88671875" style="1" customWidth="1"/>
    <col min="13321" max="13321" width="12.6640625" style="1" bestFit="1" customWidth="1"/>
    <col min="13322" max="13322" width="19.33203125" style="1" bestFit="1" customWidth="1"/>
    <col min="13323" max="13323" width="19.33203125" style="1" customWidth="1"/>
    <col min="13324" max="13324" width="13.109375" style="1" customWidth="1"/>
    <col min="13325" max="13325" width="19.44140625" style="1" customWidth="1"/>
    <col min="13326" max="13568" width="11.5546875" style="1"/>
    <col min="13569" max="13569" width="9.109375" style="1" bestFit="1" customWidth="1"/>
    <col min="13570" max="13570" width="27.2187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4" width="12.6640625" style="1" bestFit="1" customWidth="1"/>
    <col min="13575" max="13575" width="12.6640625" style="1" customWidth="1"/>
    <col min="13576" max="13576" width="10.88671875" style="1" customWidth="1"/>
    <col min="13577" max="13577" width="12.6640625" style="1" bestFit="1" customWidth="1"/>
    <col min="13578" max="13578" width="19.33203125" style="1" bestFit="1" customWidth="1"/>
    <col min="13579" max="13579" width="19.33203125" style="1" customWidth="1"/>
    <col min="13580" max="13580" width="13.109375" style="1" customWidth="1"/>
    <col min="13581" max="13581" width="19.44140625" style="1" customWidth="1"/>
    <col min="13582" max="13824" width="11.5546875" style="1"/>
    <col min="13825" max="13825" width="9.109375" style="1" bestFit="1" customWidth="1"/>
    <col min="13826" max="13826" width="27.2187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0" width="12.6640625" style="1" bestFit="1" customWidth="1"/>
    <col min="13831" max="13831" width="12.6640625" style="1" customWidth="1"/>
    <col min="13832" max="13832" width="10.88671875" style="1" customWidth="1"/>
    <col min="13833" max="13833" width="12.6640625" style="1" bestFit="1" customWidth="1"/>
    <col min="13834" max="13834" width="19.33203125" style="1" bestFit="1" customWidth="1"/>
    <col min="13835" max="13835" width="19.33203125" style="1" customWidth="1"/>
    <col min="13836" max="13836" width="13.109375" style="1" customWidth="1"/>
    <col min="13837" max="13837" width="19.44140625" style="1" customWidth="1"/>
    <col min="13838" max="14080" width="11.5546875" style="1"/>
    <col min="14081" max="14081" width="9.109375" style="1" bestFit="1" customWidth="1"/>
    <col min="14082" max="14082" width="27.2187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6" width="12.6640625" style="1" bestFit="1" customWidth="1"/>
    <col min="14087" max="14087" width="12.6640625" style="1" customWidth="1"/>
    <col min="14088" max="14088" width="10.88671875" style="1" customWidth="1"/>
    <col min="14089" max="14089" width="12.6640625" style="1" bestFit="1" customWidth="1"/>
    <col min="14090" max="14090" width="19.33203125" style="1" bestFit="1" customWidth="1"/>
    <col min="14091" max="14091" width="19.33203125" style="1" customWidth="1"/>
    <col min="14092" max="14092" width="13.109375" style="1" customWidth="1"/>
    <col min="14093" max="14093" width="19.44140625" style="1" customWidth="1"/>
    <col min="14094" max="14336" width="11.5546875" style="1"/>
    <col min="14337" max="14337" width="9.109375" style="1" bestFit="1" customWidth="1"/>
    <col min="14338" max="14338" width="27.2187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2" width="12.6640625" style="1" bestFit="1" customWidth="1"/>
    <col min="14343" max="14343" width="12.6640625" style="1" customWidth="1"/>
    <col min="14344" max="14344" width="10.88671875" style="1" customWidth="1"/>
    <col min="14345" max="14345" width="12.6640625" style="1" bestFit="1" customWidth="1"/>
    <col min="14346" max="14346" width="19.33203125" style="1" bestFit="1" customWidth="1"/>
    <col min="14347" max="14347" width="19.33203125" style="1" customWidth="1"/>
    <col min="14348" max="14348" width="13.109375" style="1" customWidth="1"/>
    <col min="14349" max="14349" width="19.44140625" style="1" customWidth="1"/>
    <col min="14350" max="14592" width="11.5546875" style="1"/>
    <col min="14593" max="14593" width="9.109375" style="1" bestFit="1" customWidth="1"/>
    <col min="14594" max="14594" width="27.2187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598" width="12.6640625" style="1" bestFit="1" customWidth="1"/>
    <col min="14599" max="14599" width="12.6640625" style="1" customWidth="1"/>
    <col min="14600" max="14600" width="10.88671875" style="1" customWidth="1"/>
    <col min="14601" max="14601" width="12.6640625" style="1" bestFit="1" customWidth="1"/>
    <col min="14602" max="14602" width="19.33203125" style="1" bestFit="1" customWidth="1"/>
    <col min="14603" max="14603" width="19.33203125" style="1" customWidth="1"/>
    <col min="14604" max="14604" width="13.109375" style="1" customWidth="1"/>
    <col min="14605" max="14605" width="19.44140625" style="1" customWidth="1"/>
    <col min="14606" max="14848" width="11.5546875" style="1"/>
    <col min="14849" max="14849" width="9.109375" style="1" bestFit="1" customWidth="1"/>
    <col min="14850" max="14850" width="27.2187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4" width="12.6640625" style="1" bestFit="1" customWidth="1"/>
    <col min="14855" max="14855" width="12.6640625" style="1" customWidth="1"/>
    <col min="14856" max="14856" width="10.88671875" style="1" customWidth="1"/>
    <col min="14857" max="14857" width="12.6640625" style="1" bestFit="1" customWidth="1"/>
    <col min="14858" max="14858" width="19.33203125" style="1" bestFit="1" customWidth="1"/>
    <col min="14859" max="14859" width="19.33203125" style="1" customWidth="1"/>
    <col min="14860" max="14860" width="13.109375" style="1" customWidth="1"/>
    <col min="14861" max="14861" width="19.44140625" style="1" customWidth="1"/>
    <col min="14862" max="15104" width="11.5546875" style="1"/>
    <col min="15105" max="15105" width="9.109375" style="1" bestFit="1" customWidth="1"/>
    <col min="15106" max="15106" width="27.2187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0" width="12.6640625" style="1" bestFit="1" customWidth="1"/>
    <col min="15111" max="15111" width="12.6640625" style="1" customWidth="1"/>
    <col min="15112" max="15112" width="10.88671875" style="1" customWidth="1"/>
    <col min="15113" max="15113" width="12.6640625" style="1" bestFit="1" customWidth="1"/>
    <col min="15114" max="15114" width="19.33203125" style="1" bestFit="1" customWidth="1"/>
    <col min="15115" max="15115" width="19.33203125" style="1" customWidth="1"/>
    <col min="15116" max="15116" width="13.109375" style="1" customWidth="1"/>
    <col min="15117" max="15117" width="19.44140625" style="1" customWidth="1"/>
    <col min="15118" max="15360" width="11.5546875" style="1"/>
    <col min="15361" max="15361" width="9.109375" style="1" bestFit="1" customWidth="1"/>
    <col min="15362" max="15362" width="27.2187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6" width="12.6640625" style="1" bestFit="1" customWidth="1"/>
    <col min="15367" max="15367" width="12.6640625" style="1" customWidth="1"/>
    <col min="15368" max="15368" width="10.88671875" style="1" customWidth="1"/>
    <col min="15369" max="15369" width="12.6640625" style="1" bestFit="1" customWidth="1"/>
    <col min="15370" max="15370" width="19.33203125" style="1" bestFit="1" customWidth="1"/>
    <col min="15371" max="15371" width="19.33203125" style="1" customWidth="1"/>
    <col min="15372" max="15372" width="13.109375" style="1" customWidth="1"/>
    <col min="15373" max="15373" width="19.44140625" style="1" customWidth="1"/>
    <col min="15374" max="15616" width="11.5546875" style="1"/>
    <col min="15617" max="15617" width="9.109375" style="1" bestFit="1" customWidth="1"/>
    <col min="15618" max="15618" width="27.2187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2" width="12.6640625" style="1" bestFit="1" customWidth="1"/>
    <col min="15623" max="15623" width="12.6640625" style="1" customWidth="1"/>
    <col min="15624" max="15624" width="10.88671875" style="1" customWidth="1"/>
    <col min="15625" max="15625" width="12.6640625" style="1" bestFit="1" customWidth="1"/>
    <col min="15626" max="15626" width="19.33203125" style="1" bestFit="1" customWidth="1"/>
    <col min="15627" max="15627" width="19.33203125" style="1" customWidth="1"/>
    <col min="15628" max="15628" width="13.109375" style="1" customWidth="1"/>
    <col min="15629" max="15629" width="19.44140625" style="1" customWidth="1"/>
    <col min="15630" max="15872" width="11.5546875" style="1"/>
    <col min="15873" max="15873" width="9.109375" style="1" bestFit="1" customWidth="1"/>
    <col min="15874" max="15874" width="27.2187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78" width="12.6640625" style="1" bestFit="1" customWidth="1"/>
    <col min="15879" max="15879" width="12.6640625" style="1" customWidth="1"/>
    <col min="15880" max="15880" width="10.88671875" style="1" customWidth="1"/>
    <col min="15881" max="15881" width="12.6640625" style="1" bestFit="1" customWidth="1"/>
    <col min="15882" max="15882" width="19.33203125" style="1" bestFit="1" customWidth="1"/>
    <col min="15883" max="15883" width="19.33203125" style="1" customWidth="1"/>
    <col min="15884" max="15884" width="13.109375" style="1" customWidth="1"/>
    <col min="15885" max="15885" width="19.44140625" style="1" customWidth="1"/>
    <col min="15886" max="16128" width="11.5546875" style="1"/>
    <col min="16129" max="16129" width="9.109375" style="1" bestFit="1" customWidth="1"/>
    <col min="16130" max="16130" width="27.2187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4" width="12.6640625" style="1" bestFit="1" customWidth="1"/>
    <col min="16135" max="16135" width="12.6640625" style="1" customWidth="1"/>
    <col min="16136" max="16136" width="10.88671875" style="1" customWidth="1"/>
    <col min="16137" max="16137" width="12.6640625" style="1" bestFit="1" customWidth="1"/>
    <col min="16138" max="16138" width="19.33203125" style="1" bestFit="1" customWidth="1"/>
    <col min="16139" max="16139" width="19.33203125" style="1" customWidth="1"/>
    <col min="16140" max="16140" width="13.109375" style="1" customWidth="1"/>
    <col min="16141" max="16141" width="19.44140625" style="1" customWidth="1"/>
    <col min="16142" max="16384" width="11.5546875" style="1"/>
  </cols>
  <sheetData>
    <row r="1" spans="1:13" ht="19.95" customHeight="1" x14ac:dyDescent="0.25">
      <c r="A1" s="53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57.6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596</v>
      </c>
      <c r="M4" s="21" t="s">
        <v>52</v>
      </c>
    </row>
    <row r="5" spans="1:13" ht="15" customHeight="1" x14ac:dyDescent="0.25">
      <c r="A5" s="8" t="s">
        <v>533</v>
      </c>
      <c r="B5" s="1" t="s">
        <v>534</v>
      </c>
      <c r="C5" s="8">
        <v>3</v>
      </c>
      <c r="D5" s="45">
        <v>335</v>
      </c>
      <c r="E5" s="10">
        <f>F5/D5</f>
        <v>0.33731343283582088</v>
      </c>
      <c r="F5" s="46">
        <v>113</v>
      </c>
      <c r="G5" s="46">
        <v>4</v>
      </c>
      <c r="H5" s="47">
        <f>F5-G5</f>
        <v>109</v>
      </c>
      <c r="I5" s="48">
        <v>63</v>
      </c>
      <c r="J5" s="48">
        <v>3</v>
      </c>
      <c r="K5" s="48">
        <v>22</v>
      </c>
      <c r="L5" s="48">
        <v>17</v>
      </c>
      <c r="M5" s="48">
        <v>4</v>
      </c>
    </row>
    <row r="6" spans="1:13" ht="15" customHeight="1" x14ac:dyDescent="0.25">
      <c r="A6" s="8" t="s">
        <v>535</v>
      </c>
      <c r="B6" s="1" t="s">
        <v>536</v>
      </c>
      <c r="C6" s="8">
        <v>3</v>
      </c>
      <c r="D6" s="45">
        <v>379</v>
      </c>
      <c r="E6" s="10">
        <f t="shared" ref="E6:E35" si="0">F6/D6</f>
        <v>0.45646437994722955</v>
      </c>
      <c r="F6" s="46">
        <v>173</v>
      </c>
      <c r="G6" s="46">
        <v>6</v>
      </c>
      <c r="H6" s="47">
        <f t="shared" ref="H6:H35" si="1">F6-G6</f>
        <v>167</v>
      </c>
      <c r="I6" s="48">
        <v>100</v>
      </c>
      <c r="J6" s="48">
        <v>43</v>
      </c>
      <c r="K6" s="48">
        <v>8</v>
      </c>
      <c r="L6" s="48">
        <v>12</v>
      </c>
      <c r="M6" s="48">
        <v>4</v>
      </c>
    </row>
    <row r="7" spans="1:13" ht="15" customHeight="1" x14ac:dyDescent="0.25">
      <c r="A7" s="8" t="s">
        <v>537</v>
      </c>
      <c r="B7" s="1" t="s">
        <v>538</v>
      </c>
      <c r="C7" s="8">
        <v>3</v>
      </c>
      <c r="D7" s="45">
        <v>242</v>
      </c>
      <c r="E7" s="10">
        <f t="shared" si="0"/>
        <v>0.41322314049586778</v>
      </c>
      <c r="F7" s="46">
        <v>100</v>
      </c>
      <c r="G7" s="46">
        <v>14</v>
      </c>
      <c r="H7" s="47">
        <f t="shared" si="1"/>
        <v>86</v>
      </c>
      <c r="I7" s="48">
        <v>56</v>
      </c>
      <c r="J7" s="48">
        <v>10</v>
      </c>
      <c r="K7" s="48">
        <v>14</v>
      </c>
      <c r="L7" s="48">
        <v>4</v>
      </c>
      <c r="M7" s="48">
        <v>2</v>
      </c>
    </row>
    <row r="8" spans="1:13" ht="15" customHeight="1" x14ac:dyDescent="0.25">
      <c r="A8" s="8" t="s">
        <v>539</v>
      </c>
      <c r="B8" s="1" t="s">
        <v>540</v>
      </c>
      <c r="C8" s="8">
        <v>3</v>
      </c>
      <c r="D8" s="45">
        <v>279</v>
      </c>
      <c r="E8" s="10">
        <f t="shared" si="0"/>
        <v>0.64874551971326166</v>
      </c>
      <c r="F8" s="46">
        <v>181</v>
      </c>
      <c r="G8" s="46">
        <v>10</v>
      </c>
      <c r="H8" s="47">
        <f t="shared" si="1"/>
        <v>171</v>
      </c>
      <c r="I8" s="48">
        <v>133</v>
      </c>
      <c r="J8" s="48">
        <v>16</v>
      </c>
      <c r="K8" s="48">
        <v>9</v>
      </c>
      <c r="L8" s="48">
        <v>11</v>
      </c>
      <c r="M8" s="48">
        <v>2</v>
      </c>
    </row>
    <row r="9" spans="1:13" ht="15" customHeight="1" x14ac:dyDescent="0.25">
      <c r="A9" s="8" t="s">
        <v>541</v>
      </c>
      <c r="B9" s="1" t="s">
        <v>542</v>
      </c>
      <c r="C9" s="8">
        <v>3</v>
      </c>
      <c r="D9" s="45">
        <v>750</v>
      </c>
      <c r="E9" s="10">
        <f t="shared" si="0"/>
        <v>0.39200000000000002</v>
      </c>
      <c r="F9" s="46">
        <v>294</v>
      </c>
      <c r="G9" s="46">
        <v>11</v>
      </c>
      <c r="H9" s="47">
        <f t="shared" si="1"/>
        <v>283</v>
      </c>
      <c r="I9" s="48">
        <v>194</v>
      </c>
      <c r="J9" s="48">
        <v>11</v>
      </c>
      <c r="K9" s="48">
        <v>28</v>
      </c>
      <c r="L9" s="48">
        <v>38</v>
      </c>
      <c r="M9" s="48">
        <v>12</v>
      </c>
    </row>
    <row r="10" spans="1:13" ht="15" customHeight="1" x14ac:dyDescent="0.25">
      <c r="A10" s="8" t="s">
        <v>543</v>
      </c>
      <c r="B10" s="1" t="s">
        <v>544</v>
      </c>
      <c r="C10" s="8">
        <v>3</v>
      </c>
      <c r="D10" s="45">
        <v>357</v>
      </c>
      <c r="E10" s="10">
        <f t="shared" si="0"/>
        <v>0.33053221288515405</v>
      </c>
      <c r="F10" s="46">
        <v>118</v>
      </c>
      <c r="G10" s="46">
        <v>2</v>
      </c>
      <c r="H10" s="47">
        <f t="shared" si="1"/>
        <v>116</v>
      </c>
      <c r="I10" s="48">
        <v>94</v>
      </c>
      <c r="J10" s="48">
        <v>4</v>
      </c>
      <c r="K10" s="48">
        <v>5</v>
      </c>
      <c r="L10" s="48">
        <v>6</v>
      </c>
      <c r="M10" s="48">
        <v>7</v>
      </c>
    </row>
    <row r="11" spans="1:13" ht="15" customHeight="1" x14ac:dyDescent="0.25">
      <c r="A11" s="8" t="s">
        <v>545</v>
      </c>
      <c r="B11" s="1" t="s">
        <v>546</v>
      </c>
      <c r="C11" s="8">
        <v>3</v>
      </c>
      <c r="D11" s="45">
        <v>226</v>
      </c>
      <c r="E11" s="10">
        <f t="shared" si="0"/>
        <v>0.32300884955752213</v>
      </c>
      <c r="F11" s="46">
        <v>73</v>
      </c>
      <c r="G11" s="46">
        <v>0</v>
      </c>
      <c r="H11" s="47">
        <f t="shared" si="1"/>
        <v>73</v>
      </c>
      <c r="I11" s="48">
        <v>47</v>
      </c>
      <c r="J11" s="48">
        <v>3</v>
      </c>
      <c r="K11" s="48">
        <v>6</v>
      </c>
      <c r="L11" s="48">
        <v>4</v>
      </c>
      <c r="M11" s="48">
        <v>13</v>
      </c>
    </row>
    <row r="12" spans="1:13" ht="15" customHeight="1" x14ac:dyDescent="0.25">
      <c r="A12" s="8" t="s">
        <v>547</v>
      </c>
      <c r="B12" s="1" t="s">
        <v>548</v>
      </c>
      <c r="C12" s="8">
        <v>3</v>
      </c>
      <c r="D12" s="45">
        <v>143</v>
      </c>
      <c r="E12" s="10">
        <f t="shared" si="0"/>
        <v>0.70629370629370625</v>
      </c>
      <c r="F12" s="46">
        <v>101</v>
      </c>
      <c r="G12" s="46">
        <v>0</v>
      </c>
      <c r="H12" s="47">
        <f t="shared" si="1"/>
        <v>101</v>
      </c>
      <c r="I12" s="48">
        <v>90</v>
      </c>
      <c r="J12" s="48">
        <v>1</v>
      </c>
      <c r="K12" s="48">
        <v>4</v>
      </c>
      <c r="L12" s="48">
        <v>4</v>
      </c>
      <c r="M12" s="48">
        <v>2</v>
      </c>
    </row>
    <row r="13" spans="1:13" ht="15" customHeight="1" x14ac:dyDescent="0.25">
      <c r="A13" s="8" t="s">
        <v>549</v>
      </c>
      <c r="B13" s="1" t="s">
        <v>550</v>
      </c>
      <c r="C13" s="8">
        <v>3</v>
      </c>
      <c r="D13" s="45">
        <v>440</v>
      </c>
      <c r="E13" s="10">
        <f t="shared" si="0"/>
        <v>0.35454545454545455</v>
      </c>
      <c r="F13" s="46">
        <v>156</v>
      </c>
      <c r="G13" s="46">
        <v>2</v>
      </c>
      <c r="H13" s="47">
        <f t="shared" si="1"/>
        <v>154</v>
      </c>
      <c r="I13" s="48">
        <v>89</v>
      </c>
      <c r="J13" s="48">
        <v>12</v>
      </c>
      <c r="K13" s="48">
        <v>25</v>
      </c>
      <c r="L13" s="48">
        <v>17</v>
      </c>
      <c r="M13" s="48">
        <v>11</v>
      </c>
    </row>
    <row r="14" spans="1:13" ht="15" customHeight="1" x14ac:dyDescent="0.25">
      <c r="A14" s="8" t="s">
        <v>551</v>
      </c>
      <c r="B14" s="1" t="s">
        <v>552</v>
      </c>
      <c r="C14" s="8">
        <v>3</v>
      </c>
      <c r="D14" s="45">
        <v>310</v>
      </c>
      <c r="E14" s="10">
        <f t="shared" si="0"/>
        <v>0.50967741935483868</v>
      </c>
      <c r="F14" s="46">
        <v>158</v>
      </c>
      <c r="G14" s="46">
        <v>11</v>
      </c>
      <c r="H14" s="47">
        <f t="shared" si="1"/>
        <v>147</v>
      </c>
      <c r="I14" s="48">
        <v>116</v>
      </c>
      <c r="J14" s="48">
        <v>10</v>
      </c>
      <c r="K14" s="48">
        <v>6</v>
      </c>
      <c r="L14" s="48">
        <v>14</v>
      </c>
      <c r="M14" s="48">
        <v>1</v>
      </c>
    </row>
    <row r="15" spans="1:13" ht="15" customHeight="1" x14ac:dyDescent="0.25">
      <c r="A15" s="8" t="s">
        <v>553</v>
      </c>
      <c r="B15" s="1" t="s">
        <v>554</v>
      </c>
      <c r="C15" s="8">
        <v>3</v>
      </c>
      <c r="D15" s="45">
        <v>288</v>
      </c>
      <c r="E15" s="10">
        <f t="shared" si="0"/>
        <v>0.44791666666666669</v>
      </c>
      <c r="F15" s="46">
        <v>129</v>
      </c>
      <c r="G15" s="46">
        <v>8</v>
      </c>
      <c r="H15" s="47">
        <f t="shared" si="1"/>
        <v>121</v>
      </c>
      <c r="I15" s="48">
        <v>95</v>
      </c>
      <c r="J15" s="48">
        <v>1</v>
      </c>
      <c r="K15" s="48">
        <v>6</v>
      </c>
      <c r="L15" s="48">
        <v>17</v>
      </c>
      <c r="M15" s="48">
        <v>2</v>
      </c>
    </row>
    <row r="16" spans="1:13" ht="15" customHeight="1" x14ac:dyDescent="0.25">
      <c r="A16" s="8" t="s">
        <v>555</v>
      </c>
      <c r="B16" s="1" t="s">
        <v>556</v>
      </c>
      <c r="C16" s="8">
        <v>3</v>
      </c>
      <c r="D16" s="45">
        <v>579</v>
      </c>
      <c r="E16" s="10">
        <f t="shared" si="0"/>
        <v>0.3540587219343696</v>
      </c>
      <c r="F16" s="46">
        <v>205</v>
      </c>
      <c r="G16" s="46">
        <v>5</v>
      </c>
      <c r="H16" s="46">
        <f t="shared" si="1"/>
        <v>200</v>
      </c>
      <c r="I16" s="48">
        <v>102</v>
      </c>
      <c r="J16" s="48">
        <v>8</v>
      </c>
      <c r="K16" s="48">
        <v>71</v>
      </c>
      <c r="L16" s="48">
        <v>17</v>
      </c>
      <c r="M16" s="48">
        <v>2</v>
      </c>
    </row>
    <row r="17" spans="1:13" ht="15" customHeight="1" x14ac:dyDescent="0.25">
      <c r="A17" s="8" t="s">
        <v>557</v>
      </c>
      <c r="B17" s="1" t="s">
        <v>558</v>
      </c>
      <c r="C17" s="8">
        <v>3</v>
      </c>
      <c r="D17" s="45">
        <v>223</v>
      </c>
      <c r="E17" s="10">
        <f t="shared" si="0"/>
        <v>0.49327354260089684</v>
      </c>
      <c r="F17" s="46">
        <v>110</v>
      </c>
      <c r="G17" s="46">
        <v>2</v>
      </c>
      <c r="H17" s="46">
        <f t="shared" si="1"/>
        <v>108</v>
      </c>
      <c r="I17" s="48">
        <v>86</v>
      </c>
      <c r="J17" s="48">
        <v>9</v>
      </c>
      <c r="K17" s="48">
        <v>9</v>
      </c>
      <c r="L17" s="48">
        <v>2</v>
      </c>
      <c r="M17" s="48">
        <v>2</v>
      </c>
    </row>
    <row r="18" spans="1:13" ht="15" customHeight="1" x14ac:dyDescent="0.25">
      <c r="A18" s="8" t="s">
        <v>559</v>
      </c>
      <c r="B18" s="1" t="s">
        <v>560</v>
      </c>
      <c r="C18" s="8">
        <v>3</v>
      </c>
      <c r="D18" s="45">
        <v>130</v>
      </c>
      <c r="E18" s="10">
        <f t="shared" si="0"/>
        <v>0.57692307692307687</v>
      </c>
      <c r="F18" s="46">
        <v>75</v>
      </c>
      <c r="G18" s="46">
        <v>1</v>
      </c>
      <c r="H18" s="46">
        <f t="shared" si="1"/>
        <v>74</v>
      </c>
      <c r="I18" s="48">
        <v>57</v>
      </c>
      <c r="J18" s="48">
        <v>7</v>
      </c>
      <c r="K18" s="48">
        <v>3</v>
      </c>
      <c r="L18" s="48">
        <v>7</v>
      </c>
      <c r="M18" s="48">
        <v>0</v>
      </c>
    </row>
    <row r="19" spans="1:13" ht="15" customHeight="1" x14ac:dyDescent="0.25">
      <c r="A19" s="8" t="s">
        <v>561</v>
      </c>
      <c r="B19" s="1" t="s">
        <v>562</v>
      </c>
      <c r="C19" s="8">
        <v>3</v>
      </c>
      <c r="D19" s="45">
        <v>157</v>
      </c>
      <c r="E19" s="10">
        <f t="shared" si="0"/>
        <v>0.45222929936305734</v>
      </c>
      <c r="F19" s="46">
        <v>71</v>
      </c>
      <c r="G19" s="46">
        <v>1</v>
      </c>
      <c r="H19" s="46">
        <f t="shared" si="1"/>
        <v>70</v>
      </c>
      <c r="I19" s="48">
        <v>37</v>
      </c>
      <c r="J19" s="48">
        <v>7</v>
      </c>
      <c r="K19" s="48">
        <v>12</v>
      </c>
      <c r="L19" s="48">
        <v>14</v>
      </c>
      <c r="M19" s="48">
        <v>0</v>
      </c>
    </row>
    <row r="20" spans="1:13" ht="15" customHeight="1" x14ac:dyDescent="0.25">
      <c r="A20" s="8" t="s">
        <v>563</v>
      </c>
      <c r="B20" s="1" t="s">
        <v>564</v>
      </c>
      <c r="C20" s="8">
        <v>3</v>
      </c>
      <c r="D20" s="45">
        <v>325</v>
      </c>
      <c r="E20" s="10">
        <f t="shared" si="0"/>
        <v>0.61230769230769233</v>
      </c>
      <c r="F20" s="46">
        <v>199</v>
      </c>
      <c r="G20" s="46">
        <v>6</v>
      </c>
      <c r="H20" s="46">
        <f t="shared" si="1"/>
        <v>193</v>
      </c>
      <c r="I20" s="48">
        <v>144</v>
      </c>
      <c r="J20" s="48">
        <v>14</v>
      </c>
      <c r="K20" s="48">
        <v>19</v>
      </c>
      <c r="L20" s="48">
        <v>14</v>
      </c>
      <c r="M20" s="48">
        <v>2</v>
      </c>
    </row>
    <row r="21" spans="1:13" ht="15" customHeight="1" x14ac:dyDescent="0.25">
      <c r="A21" s="8" t="s">
        <v>565</v>
      </c>
      <c r="B21" s="1" t="s">
        <v>566</v>
      </c>
      <c r="C21" s="8">
        <v>3</v>
      </c>
      <c r="D21" s="45">
        <v>984</v>
      </c>
      <c r="E21" s="10">
        <f t="shared" si="0"/>
        <v>0.33028455284552843</v>
      </c>
      <c r="F21" s="46">
        <v>325</v>
      </c>
      <c r="G21" s="46">
        <v>27</v>
      </c>
      <c r="H21" s="46">
        <f t="shared" si="1"/>
        <v>298</v>
      </c>
      <c r="I21" s="48">
        <v>206</v>
      </c>
      <c r="J21" s="48">
        <v>10</v>
      </c>
      <c r="K21" s="48">
        <v>16</v>
      </c>
      <c r="L21" s="48">
        <v>40</v>
      </c>
      <c r="M21" s="48">
        <v>26</v>
      </c>
    </row>
    <row r="22" spans="1:13" ht="15" customHeight="1" x14ac:dyDescent="0.25">
      <c r="A22" s="8" t="s">
        <v>567</v>
      </c>
      <c r="B22" s="1" t="s">
        <v>568</v>
      </c>
      <c r="C22" s="8">
        <v>3</v>
      </c>
      <c r="D22" s="45">
        <v>786</v>
      </c>
      <c r="E22" s="10">
        <f t="shared" si="0"/>
        <v>0.25572519083969464</v>
      </c>
      <c r="F22" s="46">
        <v>201</v>
      </c>
      <c r="G22" s="46">
        <v>6</v>
      </c>
      <c r="H22" s="46">
        <f t="shared" si="1"/>
        <v>195</v>
      </c>
      <c r="I22" s="48">
        <v>87</v>
      </c>
      <c r="J22" s="48">
        <v>18</v>
      </c>
      <c r="K22" s="48">
        <v>48</v>
      </c>
      <c r="L22" s="48">
        <v>34</v>
      </c>
      <c r="M22" s="48">
        <v>8</v>
      </c>
    </row>
    <row r="23" spans="1:13" ht="15" customHeight="1" x14ac:dyDescent="0.25">
      <c r="A23" s="8" t="s">
        <v>569</v>
      </c>
      <c r="B23" s="1" t="s">
        <v>570</v>
      </c>
      <c r="C23" s="8">
        <v>3</v>
      </c>
      <c r="D23" s="45">
        <v>506</v>
      </c>
      <c r="E23" s="10">
        <f t="shared" si="0"/>
        <v>0.39130434782608697</v>
      </c>
      <c r="F23" s="46">
        <v>198</v>
      </c>
      <c r="G23" s="46">
        <v>2</v>
      </c>
      <c r="H23" s="46">
        <f t="shared" si="1"/>
        <v>196</v>
      </c>
      <c r="I23" s="48">
        <v>153</v>
      </c>
      <c r="J23" s="48">
        <v>13</v>
      </c>
      <c r="K23" s="48">
        <v>14</v>
      </c>
      <c r="L23" s="48">
        <v>15</v>
      </c>
      <c r="M23" s="48">
        <v>1</v>
      </c>
    </row>
    <row r="24" spans="1:13" ht="15" customHeight="1" x14ac:dyDescent="0.25">
      <c r="A24" s="8" t="s">
        <v>571</v>
      </c>
      <c r="B24" s="1" t="s">
        <v>572</v>
      </c>
      <c r="C24" s="8">
        <v>3</v>
      </c>
      <c r="D24" s="45">
        <v>444</v>
      </c>
      <c r="E24" s="10">
        <f t="shared" si="0"/>
        <v>0.42567567567567566</v>
      </c>
      <c r="F24" s="46">
        <v>189</v>
      </c>
      <c r="G24" s="46">
        <v>5</v>
      </c>
      <c r="H24" s="46">
        <f t="shared" si="1"/>
        <v>184</v>
      </c>
      <c r="I24" s="48">
        <v>152</v>
      </c>
      <c r="J24" s="48">
        <v>5</v>
      </c>
      <c r="K24" s="48">
        <v>11</v>
      </c>
      <c r="L24" s="48">
        <v>11</v>
      </c>
      <c r="M24" s="48">
        <v>5</v>
      </c>
    </row>
    <row r="25" spans="1:13" ht="15" customHeight="1" x14ac:dyDescent="0.25">
      <c r="A25" s="8" t="s">
        <v>573</v>
      </c>
      <c r="B25" s="1" t="s">
        <v>574</v>
      </c>
      <c r="C25" s="8">
        <v>3</v>
      </c>
      <c r="D25" s="45">
        <v>672</v>
      </c>
      <c r="E25" s="10">
        <f t="shared" si="0"/>
        <v>0.43005952380952384</v>
      </c>
      <c r="F25" s="46">
        <v>289</v>
      </c>
      <c r="G25" s="46">
        <v>6</v>
      </c>
      <c r="H25" s="46">
        <f t="shared" si="1"/>
        <v>283</v>
      </c>
      <c r="I25" s="48">
        <v>207</v>
      </c>
      <c r="J25" s="48">
        <v>11</v>
      </c>
      <c r="K25" s="48">
        <v>35</v>
      </c>
      <c r="L25" s="48">
        <v>24</v>
      </c>
      <c r="M25" s="48">
        <v>6</v>
      </c>
    </row>
    <row r="26" spans="1:13" ht="15" customHeight="1" x14ac:dyDescent="0.25">
      <c r="A26" s="8" t="s">
        <v>575</v>
      </c>
      <c r="B26" s="1" t="s">
        <v>576</v>
      </c>
      <c r="C26" s="8">
        <v>3</v>
      </c>
      <c r="D26" s="45">
        <v>993</v>
      </c>
      <c r="E26" s="10">
        <f t="shared" si="0"/>
        <v>0.46727089627391744</v>
      </c>
      <c r="F26" s="46">
        <v>464</v>
      </c>
      <c r="G26" s="46">
        <v>10</v>
      </c>
      <c r="H26" s="46">
        <f t="shared" si="1"/>
        <v>454</v>
      </c>
      <c r="I26" s="48">
        <v>314</v>
      </c>
      <c r="J26" s="48">
        <v>12</v>
      </c>
      <c r="K26" s="48">
        <v>44</v>
      </c>
      <c r="L26" s="48">
        <v>67</v>
      </c>
      <c r="M26" s="48">
        <v>17</v>
      </c>
    </row>
    <row r="27" spans="1:13" ht="15" customHeight="1" x14ac:dyDescent="0.25">
      <c r="A27" s="8" t="s">
        <v>577</v>
      </c>
      <c r="B27" s="1" t="s">
        <v>578</v>
      </c>
      <c r="C27" s="8">
        <v>3</v>
      </c>
      <c r="D27" s="45">
        <v>512</v>
      </c>
      <c r="E27" s="10">
        <f t="shared" si="0"/>
        <v>0.51171875</v>
      </c>
      <c r="F27" s="46">
        <v>262</v>
      </c>
      <c r="G27" s="46">
        <v>20</v>
      </c>
      <c r="H27" s="46">
        <f t="shared" si="1"/>
        <v>242</v>
      </c>
      <c r="I27" s="48">
        <v>161</v>
      </c>
      <c r="J27" s="48">
        <v>11</v>
      </c>
      <c r="K27" s="48">
        <v>8</v>
      </c>
      <c r="L27" s="48">
        <v>61</v>
      </c>
      <c r="M27" s="48">
        <v>1</v>
      </c>
    </row>
    <row r="28" spans="1:13" ht="15" customHeight="1" x14ac:dyDescent="0.25">
      <c r="A28" s="8" t="s">
        <v>579</v>
      </c>
      <c r="B28" s="1" t="s">
        <v>580</v>
      </c>
      <c r="C28" s="8">
        <v>3</v>
      </c>
      <c r="D28" s="45">
        <v>622</v>
      </c>
      <c r="E28" s="10">
        <f t="shared" si="0"/>
        <v>0.50964630225080387</v>
      </c>
      <c r="F28" s="46">
        <v>317</v>
      </c>
      <c r="G28" s="46">
        <v>8</v>
      </c>
      <c r="H28" s="46">
        <f t="shared" si="1"/>
        <v>309</v>
      </c>
      <c r="I28" s="48">
        <v>172</v>
      </c>
      <c r="J28" s="48">
        <v>15</v>
      </c>
      <c r="K28" s="48">
        <v>72</v>
      </c>
      <c r="L28" s="48">
        <v>42</v>
      </c>
      <c r="M28" s="48">
        <v>8</v>
      </c>
    </row>
    <row r="29" spans="1:13" ht="15" customHeight="1" x14ac:dyDescent="0.25">
      <c r="A29" s="8" t="s">
        <v>581</v>
      </c>
      <c r="B29" s="1" t="s">
        <v>582</v>
      </c>
      <c r="C29" s="8">
        <v>3</v>
      </c>
      <c r="D29" s="45">
        <v>934</v>
      </c>
      <c r="E29" s="10">
        <f t="shared" si="0"/>
        <v>0.29336188436830835</v>
      </c>
      <c r="F29" s="46">
        <v>274</v>
      </c>
      <c r="G29" s="46">
        <v>13</v>
      </c>
      <c r="H29" s="46">
        <f t="shared" si="1"/>
        <v>261</v>
      </c>
      <c r="I29" s="48">
        <v>161</v>
      </c>
      <c r="J29" s="48">
        <v>23</v>
      </c>
      <c r="K29" s="48">
        <v>21</v>
      </c>
      <c r="L29" s="48">
        <v>40</v>
      </c>
      <c r="M29" s="48">
        <v>16</v>
      </c>
    </row>
    <row r="30" spans="1:13" ht="15" customHeight="1" x14ac:dyDescent="0.25">
      <c r="A30" s="8" t="s">
        <v>583</v>
      </c>
      <c r="B30" s="1" t="s">
        <v>584</v>
      </c>
      <c r="C30" s="8">
        <v>3</v>
      </c>
      <c r="D30" s="45">
        <v>327</v>
      </c>
      <c r="E30" s="10">
        <f t="shared" si="0"/>
        <v>0.38532110091743121</v>
      </c>
      <c r="F30" s="46">
        <v>126</v>
      </c>
      <c r="G30" s="46">
        <v>8</v>
      </c>
      <c r="H30" s="46">
        <f t="shared" si="1"/>
        <v>118</v>
      </c>
      <c r="I30" s="48">
        <v>76</v>
      </c>
      <c r="J30" s="48">
        <v>16</v>
      </c>
      <c r="K30" s="48">
        <v>5</v>
      </c>
      <c r="L30" s="48">
        <v>16</v>
      </c>
      <c r="M30" s="48">
        <v>5</v>
      </c>
    </row>
    <row r="31" spans="1:13" ht="15" customHeight="1" x14ac:dyDescent="0.25">
      <c r="A31" s="8" t="s">
        <v>585</v>
      </c>
      <c r="B31" s="1" t="s">
        <v>586</v>
      </c>
      <c r="C31" s="8">
        <v>3</v>
      </c>
      <c r="D31" s="45">
        <v>549</v>
      </c>
      <c r="E31" s="10">
        <f t="shared" si="0"/>
        <v>0.37887067395264118</v>
      </c>
      <c r="F31" s="46">
        <v>208</v>
      </c>
      <c r="G31" s="46">
        <v>5</v>
      </c>
      <c r="H31" s="46">
        <f t="shared" si="1"/>
        <v>203</v>
      </c>
      <c r="I31" s="48">
        <v>117</v>
      </c>
      <c r="J31" s="48">
        <v>15</v>
      </c>
      <c r="K31" s="48">
        <v>43</v>
      </c>
      <c r="L31" s="48">
        <v>20</v>
      </c>
      <c r="M31" s="48">
        <v>8</v>
      </c>
    </row>
    <row r="32" spans="1:13" ht="15" customHeight="1" x14ac:dyDescent="0.25">
      <c r="A32" s="8" t="s">
        <v>587</v>
      </c>
      <c r="B32" s="1" t="s">
        <v>588</v>
      </c>
      <c r="C32" s="8">
        <v>3</v>
      </c>
      <c r="D32" s="45">
        <v>1028</v>
      </c>
      <c r="E32" s="10">
        <f t="shared" si="0"/>
        <v>0.42801556420233461</v>
      </c>
      <c r="F32" s="46">
        <v>440</v>
      </c>
      <c r="G32" s="46">
        <v>9</v>
      </c>
      <c r="H32" s="46">
        <f t="shared" si="1"/>
        <v>431</v>
      </c>
      <c r="I32" s="48">
        <v>295</v>
      </c>
      <c r="J32" s="48">
        <v>38</v>
      </c>
      <c r="K32" s="48">
        <v>26</v>
      </c>
      <c r="L32" s="48">
        <v>65</v>
      </c>
      <c r="M32" s="48">
        <v>7</v>
      </c>
    </row>
    <row r="33" spans="1:13" ht="15" customHeight="1" x14ac:dyDescent="0.25">
      <c r="A33" s="8" t="s">
        <v>589</v>
      </c>
      <c r="B33" s="1" t="s">
        <v>590</v>
      </c>
      <c r="C33" s="8">
        <v>3</v>
      </c>
      <c r="D33" s="45">
        <v>774</v>
      </c>
      <c r="E33" s="10">
        <f t="shared" si="0"/>
        <v>0.27390180878552972</v>
      </c>
      <c r="F33" s="46">
        <v>212</v>
      </c>
      <c r="G33" s="46">
        <v>9</v>
      </c>
      <c r="H33" s="46">
        <f t="shared" si="1"/>
        <v>203</v>
      </c>
      <c r="I33" s="48">
        <v>113</v>
      </c>
      <c r="J33" s="48">
        <v>5</v>
      </c>
      <c r="K33" s="48">
        <v>45</v>
      </c>
      <c r="L33" s="48">
        <v>30</v>
      </c>
      <c r="M33" s="48">
        <v>10</v>
      </c>
    </row>
    <row r="34" spans="1:13" ht="15" customHeight="1" x14ac:dyDescent="0.25">
      <c r="A34" s="8" t="s">
        <v>591</v>
      </c>
      <c r="B34" s="1" t="s">
        <v>592</v>
      </c>
      <c r="C34" s="8">
        <v>3</v>
      </c>
      <c r="D34" s="45">
        <v>866</v>
      </c>
      <c r="E34" s="10">
        <f t="shared" si="0"/>
        <v>0.31755196304849886</v>
      </c>
      <c r="F34" s="46">
        <v>275</v>
      </c>
      <c r="G34" s="46">
        <v>0</v>
      </c>
      <c r="H34" s="46">
        <f t="shared" si="1"/>
        <v>275</v>
      </c>
      <c r="I34" s="48">
        <v>170</v>
      </c>
      <c r="J34" s="48">
        <v>7</v>
      </c>
      <c r="K34" s="48">
        <v>48</v>
      </c>
      <c r="L34" s="48">
        <v>45</v>
      </c>
      <c r="M34" s="48">
        <v>5</v>
      </c>
    </row>
    <row r="35" spans="1:13" ht="15" customHeight="1" x14ac:dyDescent="0.25">
      <c r="A35" s="8" t="s">
        <v>593</v>
      </c>
      <c r="B35" s="1" t="s">
        <v>594</v>
      </c>
      <c r="C35" s="8">
        <v>3</v>
      </c>
      <c r="D35" s="45">
        <v>430</v>
      </c>
      <c r="E35" s="10">
        <f t="shared" si="0"/>
        <v>0.25348837209302327</v>
      </c>
      <c r="F35" s="46">
        <v>109</v>
      </c>
      <c r="G35" s="46">
        <v>6</v>
      </c>
      <c r="H35" s="46">
        <f t="shared" si="1"/>
        <v>103</v>
      </c>
      <c r="I35" s="48">
        <v>55</v>
      </c>
      <c r="J35" s="48">
        <v>9</v>
      </c>
      <c r="K35" s="48">
        <v>11</v>
      </c>
      <c r="L35" s="48">
        <v>15</v>
      </c>
      <c r="M35" s="48">
        <v>13</v>
      </c>
    </row>
    <row r="36" spans="1:13" s="27" customFormat="1" ht="22.95" customHeight="1" x14ac:dyDescent="0.3">
      <c r="B36" s="39" t="s">
        <v>50</v>
      </c>
      <c r="C36" s="24"/>
      <c r="D36" s="25">
        <f>SUM(D5:D35)</f>
        <v>15590</v>
      </c>
      <c r="E36" s="26">
        <f>F36/D36</f>
        <v>0.39416292495189226</v>
      </c>
      <c r="F36" s="25">
        <f t="shared" ref="F36:M36" si="2">SUM(F5:F35)</f>
        <v>6145</v>
      </c>
      <c r="G36" s="25">
        <f t="shared" si="2"/>
        <v>217</v>
      </c>
      <c r="H36" s="25">
        <f t="shared" si="2"/>
        <v>5928</v>
      </c>
      <c r="I36" s="25">
        <f t="shared" si="2"/>
        <v>3942</v>
      </c>
      <c r="J36" s="25">
        <f t="shared" si="2"/>
        <v>367</v>
      </c>
      <c r="K36" s="25">
        <f t="shared" si="2"/>
        <v>694</v>
      </c>
      <c r="L36" s="25">
        <f t="shared" si="2"/>
        <v>723</v>
      </c>
      <c r="M36" s="25">
        <f t="shared" si="2"/>
        <v>202</v>
      </c>
    </row>
    <row r="37" spans="1:13" ht="24" customHeight="1" x14ac:dyDescent="0.3">
      <c r="I37" s="49">
        <f>I36/$H$36</f>
        <v>0.66497975708502022</v>
      </c>
      <c r="J37" s="49">
        <f t="shared" ref="J37:M37" si="3">J36/$H$36</f>
        <v>6.1909581646423753E-2</v>
      </c>
      <c r="K37" s="49">
        <f t="shared" si="3"/>
        <v>0.1170715249662618</v>
      </c>
      <c r="L37" s="49">
        <f t="shared" si="3"/>
        <v>0.12196356275303644</v>
      </c>
      <c r="M37" s="49">
        <f t="shared" si="3"/>
        <v>3.4075573549257762E-2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>
    <oddFooter>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8.44140625" style="1" bestFit="1" customWidth="1"/>
    <col min="2" max="2" width="26.6640625" style="1" bestFit="1" customWidth="1"/>
    <col min="3" max="3" width="5.5546875" style="1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0" width="19.109375" style="20" customWidth="1"/>
    <col min="11" max="11" width="14.5546875" style="20" bestFit="1" customWidth="1"/>
    <col min="12" max="12" width="20.21875" style="1" bestFit="1" customWidth="1"/>
    <col min="13" max="13" width="12.44140625" style="1" customWidth="1"/>
    <col min="14" max="256" width="11.5546875" style="1"/>
    <col min="257" max="257" width="8.44140625" style="1" bestFit="1" customWidth="1"/>
    <col min="258" max="258" width="26.664062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4" width="11.77734375" style="1" customWidth="1"/>
    <col min="265" max="265" width="13.77734375" style="1" customWidth="1"/>
    <col min="266" max="266" width="19.109375" style="1" customWidth="1"/>
    <col min="267" max="267" width="14.5546875" style="1" bestFit="1" customWidth="1"/>
    <col min="268" max="268" width="20.21875" style="1" bestFit="1" customWidth="1"/>
    <col min="269" max="269" width="12.44140625" style="1" bestFit="1" customWidth="1"/>
    <col min="270" max="512" width="11.5546875" style="1"/>
    <col min="513" max="513" width="8.44140625" style="1" bestFit="1" customWidth="1"/>
    <col min="514" max="514" width="26.664062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20" width="11.77734375" style="1" customWidth="1"/>
    <col min="521" max="521" width="13.77734375" style="1" customWidth="1"/>
    <col min="522" max="522" width="19.109375" style="1" customWidth="1"/>
    <col min="523" max="523" width="14.5546875" style="1" bestFit="1" customWidth="1"/>
    <col min="524" max="524" width="20.21875" style="1" bestFit="1" customWidth="1"/>
    <col min="525" max="525" width="12.44140625" style="1" bestFit="1" customWidth="1"/>
    <col min="526" max="768" width="11.5546875" style="1"/>
    <col min="769" max="769" width="8.44140625" style="1" bestFit="1" customWidth="1"/>
    <col min="770" max="770" width="26.664062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6" width="11.77734375" style="1" customWidth="1"/>
    <col min="777" max="777" width="13.77734375" style="1" customWidth="1"/>
    <col min="778" max="778" width="19.109375" style="1" customWidth="1"/>
    <col min="779" max="779" width="14.5546875" style="1" bestFit="1" customWidth="1"/>
    <col min="780" max="780" width="20.21875" style="1" bestFit="1" customWidth="1"/>
    <col min="781" max="781" width="12.44140625" style="1" bestFit="1" customWidth="1"/>
    <col min="782" max="1024" width="11.5546875" style="1"/>
    <col min="1025" max="1025" width="8.44140625" style="1" bestFit="1" customWidth="1"/>
    <col min="1026" max="1026" width="26.664062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2" width="11.77734375" style="1" customWidth="1"/>
    <col min="1033" max="1033" width="13.77734375" style="1" customWidth="1"/>
    <col min="1034" max="1034" width="19.109375" style="1" customWidth="1"/>
    <col min="1035" max="1035" width="14.5546875" style="1" bestFit="1" customWidth="1"/>
    <col min="1036" max="1036" width="20.21875" style="1" bestFit="1" customWidth="1"/>
    <col min="1037" max="1037" width="12.44140625" style="1" bestFit="1" customWidth="1"/>
    <col min="1038" max="1280" width="11.5546875" style="1"/>
    <col min="1281" max="1281" width="8.44140625" style="1" bestFit="1" customWidth="1"/>
    <col min="1282" max="1282" width="26.664062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8" width="11.77734375" style="1" customWidth="1"/>
    <col min="1289" max="1289" width="13.77734375" style="1" customWidth="1"/>
    <col min="1290" max="1290" width="19.109375" style="1" customWidth="1"/>
    <col min="1291" max="1291" width="14.5546875" style="1" bestFit="1" customWidth="1"/>
    <col min="1292" max="1292" width="20.21875" style="1" bestFit="1" customWidth="1"/>
    <col min="1293" max="1293" width="12.44140625" style="1" bestFit="1" customWidth="1"/>
    <col min="1294" max="1536" width="11.5546875" style="1"/>
    <col min="1537" max="1537" width="8.44140625" style="1" bestFit="1" customWidth="1"/>
    <col min="1538" max="1538" width="26.664062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4" width="11.77734375" style="1" customWidth="1"/>
    <col min="1545" max="1545" width="13.77734375" style="1" customWidth="1"/>
    <col min="1546" max="1546" width="19.109375" style="1" customWidth="1"/>
    <col min="1547" max="1547" width="14.5546875" style="1" bestFit="1" customWidth="1"/>
    <col min="1548" max="1548" width="20.21875" style="1" bestFit="1" customWidth="1"/>
    <col min="1549" max="1549" width="12.44140625" style="1" bestFit="1" customWidth="1"/>
    <col min="1550" max="1792" width="11.5546875" style="1"/>
    <col min="1793" max="1793" width="8.44140625" style="1" bestFit="1" customWidth="1"/>
    <col min="1794" max="1794" width="26.664062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800" width="11.77734375" style="1" customWidth="1"/>
    <col min="1801" max="1801" width="13.77734375" style="1" customWidth="1"/>
    <col min="1802" max="1802" width="19.109375" style="1" customWidth="1"/>
    <col min="1803" max="1803" width="14.5546875" style="1" bestFit="1" customWidth="1"/>
    <col min="1804" max="1804" width="20.21875" style="1" bestFit="1" customWidth="1"/>
    <col min="1805" max="1805" width="12.44140625" style="1" bestFit="1" customWidth="1"/>
    <col min="1806" max="2048" width="11.5546875" style="1"/>
    <col min="2049" max="2049" width="8.44140625" style="1" bestFit="1" customWidth="1"/>
    <col min="2050" max="2050" width="26.664062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6" width="11.77734375" style="1" customWidth="1"/>
    <col min="2057" max="2057" width="13.77734375" style="1" customWidth="1"/>
    <col min="2058" max="2058" width="19.109375" style="1" customWidth="1"/>
    <col min="2059" max="2059" width="14.5546875" style="1" bestFit="1" customWidth="1"/>
    <col min="2060" max="2060" width="20.21875" style="1" bestFit="1" customWidth="1"/>
    <col min="2061" max="2061" width="12.44140625" style="1" bestFit="1" customWidth="1"/>
    <col min="2062" max="2304" width="11.5546875" style="1"/>
    <col min="2305" max="2305" width="8.44140625" style="1" bestFit="1" customWidth="1"/>
    <col min="2306" max="2306" width="26.664062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2" width="11.77734375" style="1" customWidth="1"/>
    <col min="2313" max="2313" width="13.77734375" style="1" customWidth="1"/>
    <col min="2314" max="2314" width="19.109375" style="1" customWidth="1"/>
    <col min="2315" max="2315" width="14.5546875" style="1" bestFit="1" customWidth="1"/>
    <col min="2316" max="2316" width="20.21875" style="1" bestFit="1" customWidth="1"/>
    <col min="2317" max="2317" width="12.44140625" style="1" bestFit="1" customWidth="1"/>
    <col min="2318" max="2560" width="11.5546875" style="1"/>
    <col min="2561" max="2561" width="8.44140625" style="1" bestFit="1" customWidth="1"/>
    <col min="2562" max="2562" width="26.664062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8" width="11.77734375" style="1" customWidth="1"/>
    <col min="2569" max="2569" width="13.77734375" style="1" customWidth="1"/>
    <col min="2570" max="2570" width="19.109375" style="1" customWidth="1"/>
    <col min="2571" max="2571" width="14.5546875" style="1" bestFit="1" customWidth="1"/>
    <col min="2572" max="2572" width="20.21875" style="1" bestFit="1" customWidth="1"/>
    <col min="2573" max="2573" width="12.44140625" style="1" bestFit="1" customWidth="1"/>
    <col min="2574" max="2816" width="11.5546875" style="1"/>
    <col min="2817" max="2817" width="8.44140625" style="1" bestFit="1" customWidth="1"/>
    <col min="2818" max="2818" width="26.664062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4" width="11.77734375" style="1" customWidth="1"/>
    <col min="2825" max="2825" width="13.77734375" style="1" customWidth="1"/>
    <col min="2826" max="2826" width="19.109375" style="1" customWidth="1"/>
    <col min="2827" max="2827" width="14.5546875" style="1" bestFit="1" customWidth="1"/>
    <col min="2828" max="2828" width="20.21875" style="1" bestFit="1" customWidth="1"/>
    <col min="2829" max="2829" width="12.44140625" style="1" bestFit="1" customWidth="1"/>
    <col min="2830" max="3072" width="11.5546875" style="1"/>
    <col min="3073" max="3073" width="8.44140625" style="1" bestFit="1" customWidth="1"/>
    <col min="3074" max="3074" width="26.664062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80" width="11.77734375" style="1" customWidth="1"/>
    <col min="3081" max="3081" width="13.77734375" style="1" customWidth="1"/>
    <col min="3082" max="3082" width="19.109375" style="1" customWidth="1"/>
    <col min="3083" max="3083" width="14.5546875" style="1" bestFit="1" customWidth="1"/>
    <col min="3084" max="3084" width="20.21875" style="1" bestFit="1" customWidth="1"/>
    <col min="3085" max="3085" width="12.44140625" style="1" bestFit="1" customWidth="1"/>
    <col min="3086" max="3328" width="11.5546875" style="1"/>
    <col min="3329" max="3329" width="8.44140625" style="1" bestFit="1" customWidth="1"/>
    <col min="3330" max="3330" width="26.664062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6" width="11.77734375" style="1" customWidth="1"/>
    <col min="3337" max="3337" width="13.77734375" style="1" customWidth="1"/>
    <col min="3338" max="3338" width="19.109375" style="1" customWidth="1"/>
    <col min="3339" max="3339" width="14.5546875" style="1" bestFit="1" customWidth="1"/>
    <col min="3340" max="3340" width="20.21875" style="1" bestFit="1" customWidth="1"/>
    <col min="3341" max="3341" width="12.44140625" style="1" bestFit="1" customWidth="1"/>
    <col min="3342" max="3584" width="11.5546875" style="1"/>
    <col min="3585" max="3585" width="8.44140625" style="1" bestFit="1" customWidth="1"/>
    <col min="3586" max="3586" width="26.664062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2" width="11.77734375" style="1" customWidth="1"/>
    <col min="3593" max="3593" width="13.77734375" style="1" customWidth="1"/>
    <col min="3594" max="3594" width="19.109375" style="1" customWidth="1"/>
    <col min="3595" max="3595" width="14.5546875" style="1" bestFit="1" customWidth="1"/>
    <col min="3596" max="3596" width="20.21875" style="1" bestFit="1" customWidth="1"/>
    <col min="3597" max="3597" width="12.44140625" style="1" bestFit="1" customWidth="1"/>
    <col min="3598" max="3840" width="11.5546875" style="1"/>
    <col min="3841" max="3841" width="8.44140625" style="1" bestFit="1" customWidth="1"/>
    <col min="3842" max="3842" width="26.664062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8" width="11.77734375" style="1" customWidth="1"/>
    <col min="3849" max="3849" width="13.77734375" style="1" customWidth="1"/>
    <col min="3850" max="3850" width="19.109375" style="1" customWidth="1"/>
    <col min="3851" max="3851" width="14.5546875" style="1" bestFit="1" customWidth="1"/>
    <col min="3852" max="3852" width="20.21875" style="1" bestFit="1" customWidth="1"/>
    <col min="3853" max="3853" width="12.44140625" style="1" bestFit="1" customWidth="1"/>
    <col min="3854" max="4096" width="11.5546875" style="1"/>
    <col min="4097" max="4097" width="8.44140625" style="1" bestFit="1" customWidth="1"/>
    <col min="4098" max="4098" width="26.664062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4" width="11.77734375" style="1" customWidth="1"/>
    <col min="4105" max="4105" width="13.77734375" style="1" customWidth="1"/>
    <col min="4106" max="4106" width="19.109375" style="1" customWidth="1"/>
    <col min="4107" max="4107" width="14.5546875" style="1" bestFit="1" customWidth="1"/>
    <col min="4108" max="4108" width="20.21875" style="1" bestFit="1" customWidth="1"/>
    <col min="4109" max="4109" width="12.44140625" style="1" bestFit="1" customWidth="1"/>
    <col min="4110" max="4352" width="11.5546875" style="1"/>
    <col min="4353" max="4353" width="8.44140625" style="1" bestFit="1" customWidth="1"/>
    <col min="4354" max="4354" width="26.664062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60" width="11.77734375" style="1" customWidth="1"/>
    <col min="4361" max="4361" width="13.77734375" style="1" customWidth="1"/>
    <col min="4362" max="4362" width="19.109375" style="1" customWidth="1"/>
    <col min="4363" max="4363" width="14.5546875" style="1" bestFit="1" customWidth="1"/>
    <col min="4364" max="4364" width="20.21875" style="1" bestFit="1" customWidth="1"/>
    <col min="4365" max="4365" width="12.44140625" style="1" bestFit="1" customWidth="1"/>
    <col min="4366" max="4608" width="11.5546875" style="1"/>
    <col min="4609" max="4609" width="8.44140625" style="1" bestFit="1" customWidth="1"/>
    <col min="4610" max="4610" width="26.664062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6" width="11.77734375" style="1" customWidth="1"/>
    <col min="4617" max="4617" width="13.77734375" style="1" customWidth="1"/>
    <col min="4618" max="4618" width="19.109375" style="1" customWidth="1"/>
    <col min="4619" max="4619" width="14.5546875" style="1" bestFit="1" customWidth="1"/>
    <col min="4620" max="4620" width="20.21875" style="1" bestFit="1" customWidth="1"/>
    <col min="4621" max="4621" width="12.44140625" style="1" bestFit="1" customWidth="1"/>
    <col min="4622" max="4864" width="11.5546875" style="1"/>
    <col min="4865" max="4865" width="8.44140625" style="1" bestFit="1" customWidth="1"/>
    <col min="4866" max="4866" width="26.664062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2" width="11.77734375" style="1" customWidth="1"/>
    <col min="4873" max="4873" width="13.77734375" style="1" customWidth="1"/>
    <col min="4874" max="4874" width="19.109375" style="1" customWidth="1"/>
    <col min="4875" max="4875" width="14.5546875" style="1" bestFit="1" customWidth="1"/>
    <col min="4876" max="4876" width="20.21875" style="1" bestFit="1" customWidth="1"/>
    <col min="4877" max="4877" width="12.44140625" style="1" bestFit="1" customWidth="1"/>
    <col min="4878" max="5120" width="11.5546875" style="1"/>
    <col min="5121" max="5121" width="8.44140625" style="1" bestFit="1" customWidth="1"/>
    <col min="5122" max="5122" width="26.664062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8" width="11.77734375" style="1" customWidth="1"/>
    <col min="5129" max="5129" width="13.77734375" style="1" customWidth="1"/>
    <col min="5130" max="5130" width="19.109375" style="1" customWidth="1"/>
    <col min="5131" max="5131" width="14.5546875" style="1" bestFit="1" customWidth="1"/>
    <col min="5132" max="5132" width="20.21875" style="1" bestFit="1" customWidth="1"/>
    <col min="5133" max="5133" width="12.44140625" style="1" bestFit="1" customWidth="1"/>
    <col min="5134" max="5376" width="11.5546875" style="1"/>
    <col min="5377" max="5377" width="8.44140625" style="1" bestFit="1" customWidth="1"/>
    <col min="5378" max="5378" width="26.664062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4" width="11.77734375" style="1" customWidth="1"/>
    <col min="5385" max="5385" width="13.77734375" style="1" customWidth="1"/>
    <col min="5386" max="5386" width="19.109375" style="1" customWidth="1"/>
    <col min="5387" max="5387" width="14.5546875" style="1" bestFit="1" customWidth="1"/>
    <col min="5388" max="5388" width="20.21875" style="1" bestFit="1" customWidth="1"/>
    <col min="5389" max="5389" width="12.44140625" style="1" bestFit="1" customWidth="1"/>
    <col min="5390" max="5632" width="11.5546875" style="1"/>
    <col min="5633" max="5633" width="8.44140625" style="1" bestFit="1" customWidth="1"/>
    <col min="5634" max="5634" width="26.664062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40" width="11.77734375" style="1" customWidth="1"/>
    <col min="5641" max="5641" width="13.77734375" style="1" customWidth="1"/>
    <col min="5642" max="5642" width="19.109375" style="1" customWidth="1"/>
    <col min="5643" max="5643" width="14.5546875" style="1" bestFit="1" customWidth="1"/>
    <col min="5644" max="5644" width="20.21875" style="1" bestFit="1" customWidth="1"/>
    <col min="5645" max="5645" width="12.44140625" style="1" bestFit="1" customWidth="1"/>
    <col min="5646" max="5888" width="11.5546875" style="1"/>
    <col min="5889" max="5889" width="8.44140625" style="1" bestFit="1" customWidth="1"/>
    <col min="5890" max="5890" width="26.664062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6" width="11.77734375" style="1" customWidth="1"/>
    <col min="5897" max="5897" width="13.77734375" style="1" customWidth="1"/>
    <col min="5898" max="5898" width="19.109375" style="1" customWidth="1"/>
    <col min="5899" max="5899" width="14.5546875" style="1" bestFit="1" customWidth="1"/>
    <col min="5900" max="5900" width="20.21875" style="1" bestFit="1" customWidth="1"/>
    <col min="5901" max="5901" width="12.44140625" style="1" bestFit="1" customWidth="1"/>
    <col min="5902" max="6144" width="11.5546875" style="1"/>
    <col min="6145" max="6145" width="8.44140625" style="1" bestFit="1" customWidth="1"/>
    <col min="6146" max="6146" width="26.664062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2" width="11.77734375" style="1" customWidth="1"/>
    <col min="6153" max="6153" width="13.77734375" style="1" customWidth="1"/>
    <col min="6154" max="6154" width="19.109375" style="1" customWidth="1"/>
    <col min="6155" max="6155" width="14.5546875" style="1" bestFit="1" customWidth="1"/>
    <col min="6156" max="6156" width="20.21875" style="1" bestFit="1" customWidth="1"/>
    <col min="6157" max="6157" width="12.44140625" style="1" bestFit="1" customWidth="1"/>
    <col min="6158" max="6400" width="11.5546875" style="1"/>
    <col min="6401" max="6401" width="8.44140625" style="1" bestFit="1" customWidth="1"/>
    <col min="6402" max="6402" width="26.664062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8" width="11.77734375" style="1" customWidth="1"/>
    <col min="6409" max="6409" width="13.77734375" style="1" customWidth="1"/>
    <col min="6410" max="6410" width="19.109375" style="1" customWidth="1"/>
    <col min="6411" max="6411" width="14.5546875" style="1" bestFit="1" customWidth="1"/>
    <col min="6412" max="6412" width="20.21875" style="1" bestFit="1" customWidth="1"/>
    <col min="6413" max="6413" width="12.44140625" style="1" bestFit="1" customWidth="1"/>
    <col min="6414" max="6656" width="11.5546875" style="1"/>
    <col min="6657" max="6657" width="8.44140625" style="1" bestFit="1" customWidth="1"/>
    <col min="6658" max="6658" width="26.664062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4" width="11.77734375" style="1" customWidth="1"/>
    <col min="6665" max="6665" width="13.77734375" style="1" customWidth="1"/>
    <col min="6666" max="6666" width="19.109375" style="1" customWidth="1"/>
    <col min="6667" max="6667" width="14.5546875" style="1" bestFit="1" customWidth="1"/>
    <col min="6668" max="6668" width="20.21875" style="1" bestFit="1" customWidth="1"/>
    <col min="6669" max="6669" width="12.44140625" style="1" bestFit="1" customWidth="1"/>
    <col min="6670" max="6912" width="11.5546875" style="1"/>
    <col min="6913" max="6913" width="8.44140625" style="1" bestFit="1" customWidth="1"/>
    <col min="6914" max="6914" width="26.664062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20" width="11.77734375" style="1" customWidth="1"/>
    <col min="6921" max="6921" width="13.77734375" style="1" customWidth="1"/>
    <col min="6922" max="6922" width="19.109375" style="1" customWidth="1"/>
    <col min="6923" max="6923" width="14.5546875" style="1" bestFit="1" customWidth="1"/>
    <col min="6924" max="6924" width="20.21875" style="1" bestFit="1" customWidth="1"/>
    <col min="6925" max="6925" width="12.44140625" style="1" bestFit="1" customWidth="1"/>
    <col min="6926" max="7168" width="11.5546875" style="1"/>
    <col min="7169" max="7169" width="8.44140625" style="1" bestFit="1" customWidth="1"/>
    <col min="7170" max="7170" width="26.664062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6" width="11.77734375" style="1" customWidth="1"/>
    <col min="7177" max="7177" width="13.77734375" style="1" customWidth="1"/>
    <col min="7178" max="7178" width="19.109375" style="1" customWidth="1"/>
    <col min="7179" max="7179" width="14.5546875" style="1" bestFit="1" customWidth="1"/>
    <col min="7180" max="7180" width="20.21875" style="1" bestFit="1" customWidth="1"/>
    <col min="7181" max="7181" width="12.44140625" style="1" bestFit="1" customWidth="1"/>
    <col min="7182" max="7424" width="11.5546875" style="1"/>
    <col min="7425" max="7425" width="8.44140625" style="1" bestFit="1" customWidth="1"/>
    <col min="7426" max="7426" width="26.664062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2" width="11.77734375" style="1" customWidth="1"/>
    <col min="7433" max="7433" width="13.77734375" style="1" customWidth="1"/>
    <col min="7434" max="7434" width="19.109375" style="1" customWidth="1"/>
    <col min="7435" max="7435" width="14.5546875" style="1" bestFit="1" customWidth="1"/>
    <col min="7436" max="7436" width="20.21875" style="1" bestFit="1" customWidth="1"/>
    <col min="7437" max="7437" width="12.44140625" style="1" bestFit="1" customWidth="1"/>
    <col min="7438" max="7680" width="11.5546875" style="1"/>
    <col min="7681" max="7681" width="8.44140625" style="1" bestFit="1" customWidth="1"/>
    <col min="7682" max="7682" width="26.664062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8" width="11.77734375" style="1" customWidth="1"/>
    <col min="7689" max="7689" width="13.77734375" style="1" customWidth="1"/>
    <col min="7690" max="7690" width="19.109375" style="1" customWidth="1"/>
    <col min="7691" max="7691" width="14.5546875" style="1" bestFit="1" customWidth="1"/>
    <col min="7692" max="7692" width="20.21875" style="1" bestFit="1" customWidth="1"/>
    <col min="7693" max="7693" width="12.44140625" style="1" bestFit="1" customWidth="1"/>
    <col min="7694" max="7936" width="11.5546875" style="1"/>
    <col min="7937" max="7937" width="8.44140625" style="1" bestFit="1" customWidth="1"/>
    <col min="7938" max="7938" width="26.664062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4" width="11.77734375" style="1" customWidth="1"/>
    <col min="7945" max="7945" width="13.77734375" style="1" customWidth="1"/>
    <col min="7946" max="7946" width="19.109375" style="1" customWidth="1"/>
    <col min="7947" max="7947" width="14.5546875" style="1" bestFit="1" customWidth="1"/>
    <col min="7948" max="7948" width="20.21875" style="1" bestFit="1" customWidth="1"/>
    <col min="7949" max="7949" width="12.44140625" style="1" bestFit="1" customWidth="1"/>
    <col min="7950" max="8192" width="11.5546875" style="1"/>
    <col min="8193" max="8193" width="8.44140625" style="1" bestFit="1" customWidth="1"/>
    <col min="8194" max="8194" width="26.664062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200" width="11.77734375" style="1" customWidth="1"/>
    <col min="8201" max="8201" width="13.77734375" style="1" customWidth="1"/>
    <col min="8202" max="8202" width="19.109375" style="1" customWidth="1"/>
    <col min="8203" max="8203" width="14.5546875" style="1" bestFit="1" customWidth="1"/>
    <col min="8204" max="8204" width="20.21875" style="1" bestFit="1" customWidth="1"/>
    <col min="8205" max="8205" width="12.44140625" style="1" bestFit="1" customWidth="1"/>
    <col min="8206" max="8448" width="11.5546875" style="1"/>
    <col min="8449" max="8449" width="8.44140625" style="1" bestFit="1" customWidth="1"/>
    <col min="8450" max="8450" width="26.664062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6" width="11.77734375" style="1" customWidth="1"/>
    <col min="8457" max="8457" width="13.77734375" style="1" customWidth="1"/>
    <col min="8458" max="8458" width="19.109375" style="1" customWidth="1"/>
    <col min="8459" max="8459" width="14.5546875" style="1" bestFit="1" customWidth="1"/>
    <col min="8460" max="8460" width="20.21875" style="1" bestFit="1" customWidth="1"/>
    <col min="8461" max="8461" width="12.44140625" style="1" bestFit="1" customWidth="1"/>
    <col min="8462" max="8704" width="11.5546875" style="1"/>
    <col min="8705" max="8705" width="8.44140625" style="1" bestFit="1" customWidth="1"/>
    <col min="8706" max="8706" width="26.664062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2" width="11.77734375" style="1" customWidth="1"/>
    <col min="8713" max="8713" width="13.77734375" style="1" customWidth="1"/>
    <col min="8714" max="8714" width="19.109375" style="1" customWidth="1"/>
    <col min="8715" max="8715" width="14.5546875" style="1" bestFit="1" customWidth="1"/>
    <col min="8716" max="8716" width="20.21875" style="1" bestFit="1" customWidth="1"/>
    <col min="8717" max="8717" width="12.44140625" style="1" bestFit="1" customWidth="1"/>
    <col min="8718" max="8960" width="11.5546875" style="1"/>
    <col min="8961" max="8961" width="8.44140625" style="1" bestFit="1" customWidth="1"/>
    <col min="8962" max="8962" width="26.664062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8" width="11.77734375" style="1" customWidth="1"/>
    <col min="8969" max="8969" width="13.77734375" style="1" customWidth="1"/>
    <col min="8970" max="8970" width="19.109375" style="1" customWidth="1"/>
    <col min="8971" max="8971" width="14.5546875" style="1" bestFit="1" customWidth="1"/>
    <col min="8972" max="8972" width="20.21875" style="1" bestFit="1" customWidth="1"/>
    <col min="8973" max="8973" width="12.44140625" style="1" bestFit="1" customWidth="1"/>
    <col min="8974" max="9216" width="11.5546875" style="1"/>
    <col min="9217" max="9217" width="8.44140625" style="1" bestFit="1" customWidth="1"/>
    <col min="9218" max="9218" width="26.664062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4" width="11.77734375" style="1" customWidth="1"/>
    <col min="9225" max="9225" width="13.77734375" style="1" customWidth="1"/>
    <col min="9226" max="9226" width="19.109375" style="1" customWidth="1"/>
    <col min="9227" max="9227" width="14.5546875" style="1" bestFit="1" customWidth="1"/>
    <col min="9228" max="9228" width="20.21875" style="1" bestFit="1" customWidth="1"/>
    <col min="9229" max="9229" width="12.44140625" style="1" bestFit="1" customWidth="1"/>
    <col min="9230" max="9472" width="11.5546875" style="1"/>
    <col min="9473" max="9473" width="8.44140625" style="1" bestFit="1" customWidth="1"/>
    <col min="9474" max="9474" width="26.664062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80" width="11.77734375" style="1" customWidth="1"/>
    <col min="9481" max="9481" width="13.77734375" style="1" customWidth="1"/>
    <col min="9482" max="9482" width="19.109375" style="1" customWidth="1"/>
    <col min="9483" max="9483" width="14.5546875" style="1" bestFit="1" customWidth="1"/>
    <col min="9484" max="9484" width="20.21875" style="1" bestFit="1" customWidth="1"/>
    <col min="9485" max="9485" width="12.44140625" style="1" bestFit="1" customWidth="1"/>
    <col min="9486" max="9728" width="11.5546875" style="1"/>
    <col min="9729" max="9729" width="8.44140625" style="1" bestFit="1" customWidth="1"/>
    <col min="9730" max="9730" width="26.664062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6" width="11.77734375" style="1" customWidth="1"/>
    <col min="9737" max="9737" width="13.77734375" style="1" customWidth="1"/>
    <col min="9738" max="9738" width="19.109375" style="1" customWidth="1"/>
    <col min="9739" max="9739" width="14.5546875" style="1" bestFit="1" customWidth="1"/>
    <col min="9740" max="9740" width="20.21875" style="1" bestFit="1" customWidth="1"/>
    <col min="9741" max="9741" width="12.44140625" style="1" bestFit="1" customWidth="1"/>
    <col min="9742" max="9984" width="11.5546875" style="1"/>
    <col min="9985" max="9985" width="8.44140625" style="1" bestFit="1" customWidth="1"/>
    <col min="9986" max="9986" width="26.664062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2" width="11.77734375" style="1" customWidth="1"/>
    <col min="9993" max="9993" width="13.77734375" style="1" customWidth="1"/>
    <col min="9994" max="9994" width="19.109375" style="1" customWidth="1"/>
    <col min="9995" max="9995" width="14.5546875" style="1" bestFit="1" customWidth="1"/>
    <col min="9996" max="9996" width="20.21875" style="1" bestFit="1" customWidth="1"/>
    <col min="9997" max="9997" width="12.44140625" style="1" bestFit="1" customWidth="1"/>
    <col min="9998" max="10240" width="11.5546875" style="1"/>
    <col min="10241" max="10241" width="8.44140625" style="1" bestFit="1" customWidth="1"/>
    <col min="10242" max="10242" width="26.664062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8" width="11.77734375" style="1" customWidth="1"/>
    <col min="10249" max="10249" width="13.77734375" style="1" customWidth="1"/>
    <col min="10250" max="10250" width="19.109375" style="1" customWidth="1"/>
    <col min="10251" max="10251" width="14.5546875" style="1" bestFit="1" customWidth="1"/>
    <col min="10252" max="10252" width="20.21875" style="1" bestFit="1" customWidth="1"/>
    <col min="10253" max="10253" width="12.44140625" style="1" bestFit="1" customWidth="1"/>
    <col min="10254" max="10496" width="11.5546875" style="1"/>
    <col min="10497" max="10497" width="8.44140625" style="1" bestFit="1" customWidth="1"/>
    <col min="10498" max="10498" width="26.664062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4" width="11.77734375" style="1" customWidth="1"/>
    <col min="10505" max="10505" width="13.77734375" style="1" customWidth="1"/>
    <col min="10506" max="10506" width="19.109375" style="1" customWidth="1"/>
    <col min="10507" max="10507" width="14.5546875" style="1" bestFit="1" customWidth="1"/>
    <col min="10508" max="10508" width="20.21875" style="1" bestFit="1" customWidth="1"/>
    <col min="10509" max="10509" width="12.44140625" style="1" bestFit="1" customWidth="1"/>
    <col min="10510" max="10752" width="11.5546875" style="1"/>
    <col min="10753" max="10753" width="8.44140625" style="1" bestFit="1" customWidth="1"/>
    <col min="10754" max="10754" width="26.664062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60" width="11.77734375" style="1" customWidth="1"/>
    <col min="10761" max="10761" width="13.77734375" style="1" customWidth="1"/>
    <col min="10762" max="10762" width="19.109375" style="1" customWidth="1"/>
    <col min="10763" max="10763" width="14.5546875" style="1" bestFit="1" customWidth="1"/>
    <col min="10764" max="10764" width="20.21875" style="1" bestFit="1" customWidth="1"/>
    <col min="10765" max="10765" width="12.44140625" style="1" bestFit="1" customWidth="1"/>
    <col min="10766" max="11008" width="11.5546875" style="1"/>
    <col min="11009" max="11009" width="8.44140625" style="1" bestFit="1" customWidth="1"/>
    <col min="11010" max="11010" width="26.664062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6" width="11.77734375" style="1" customWidth="1"/>
    <col min="11017" max="11017" width="13.77734375" style="1" customWidth="1"/>
    <col min="11018" max="11018" width="19.109375" style="1" customWidth="1"/>
    <col min="11019" max="11019" width="14.5546875" style="1" bestFit="1" customWidth="1"/>
    <col min="11020" max="11020" width="20.21875" style="1" bestFit="1" customWidth="1"/>
    <col min="11021" max="11021" width="12.44140625" style="1" bestFit="1" customWidth="1"/>
    <col min="11022" max="11264" width="11.5546875" style="1"/>
    <col min="11265" max="11265" width="8.44140625" style="1" bestFit="1" customWidth="1"/>
    <col min="11266" max="11266" width="26.664062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2" width="11.77734375" style="1" customWidth="1"/>
    <col min="11273" max="11273" width="13.77734375" style="1" customWidth="1"/>
    <col min="11274" max="11274" width="19.109375" style="1" customWidth="1"/>
    <col min="11275" max="11275" width="14.5546875" style="1" bestFit="1" customWidth="1"/>
    <col min="11276" max="11276" width="20.21875" style="1" bestFit="1" customWidth="1"/>
    <col min="11277" max="11277" width="12.44140625" style="1" bestFit="1" customWidth="1"/>
    <col min="11278" max="11520" width="11.5546875" style="1"/>
    <col min="11521" max="11521" width="8.44140625" style="1" bestFit="1" customWidth="1"/>
    <col min="11522" max="11522" width="26.664062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8" width="11.77734375" style="1" customWidth="1"/>
    <col min="11529" max="11529" width="13.77734375" style="1" customWidth="1"/>
    <col min="11530" max="11530" width="19.109375" style="1" customWidth="1"/>
    <col min="11531" max="11531" width="14.5546875" style="1" bestFit="1" customWidth="1"/>
    <col min="11532" max="11532" width="20.21875" style="1" bestFit="1" customWidth="1"/>
    <col min="11533" max="11533" width="12.44140625" style="1" bestFit="1" customWidth="1"/>
    <col min="11534" max="11776" width="11.5546875" style="1"/>
    <col min="11777" max="11777" width="8.44140625" style="1" bestFit="1" customWidth="1"/>
    <col min="11778" max="11778" width="26.664062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4" width="11.77734375" style="1" customWidth="1"/>
    <col min="11785" max="11785" width="13.77734375" style="1" customWidth="1"/>
    <col min="11786" max="11786" width="19.109375" style="1" customWidth="1"/>
    <col min="11787" max="11787" width="14.5546875" style="1" bestFit="1" customWidth="1"/>
    <col min="11788" max="11788" width="20.21875" style="1" bestFit="1" customWidth="1"/>
    <col min="11789" max="11789" width="12.44140625" style="1" bestFit="1" customWidth="1"/>
    <col min="11790" max="12032" width="11.5546875" style="1"/>
    <col min="12033" max="12033" width="8.44140625" style="1" bestFit="1" customWidth="1"/>
    <col min="12034" max="12034" width="26.664062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40" width="11.77734375" style="1" customWidth="1"/>
    <col min="12041" max="12041" width="13.77734375" style="1" customWidth="1"/>
    <col min="12042" max="12042" width="19.109375" style="1" customWidth="1"/>
    <col min="12043" max="12043" width="14.5546875" style="1" bestFit="1" customWidth="1"/>
    <col min="12044" max="12044" width="20.21875" style="1" bestFit="1" customWidth="1"/>
    <col min="12045" max="12045" width="12.44140625" style="1" bestFit="1" customWidth="1"/>
    <col min="12046" max="12288" width="11.5546875" style="1"/>
    <col min="12289" max="12289" width="8.44140625" style="1" bestFit="1" customWidth="1"/>
    <col min="12290" max="12290" width="26.664062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6" width="11.77734375" style="1" customWidth="1"/>
    <col min="12297" max="12297" width="13.77734375" style="1" customWidth="1"/>
    <col min="12298" max="12298" width="19.109375" style="1" customWidth="1"/>
    <col min="12299" max="12299" width="14.5546875" style="1" bestFit="1" customWidth="1"/>
    <col min="12300" max="12300" width="20.21875" style="1" bestFit="1" customWidth="1"/>
    <col min="12301" max="12301" width="12.44140625" style="1" bestFit="1" customWidth="1"/>
    <col min="12302" max="12544" width="11.5546875" style="1"/>
    <col min="12545" max="12545" width="8.44140625" style="1" bestFit="1" customWidth="1"/>
    <col min="12546" max="12546" width="26.664062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2" width="11.77734375" style="1" customWidth="1"/>
    <col min="12553" max="12553" width="13.77734375" style="1" customWidth="1"/>
    <col min="12554" max="12554" width="19.109375" style="1" customWidth="1"/>
    <col min="12555" max="12555" width="14.5546875" style="1" bestFit="1" customWidth="1"/>
    <col min="12556" max="12556" width="20.21875" style="1" bestFit="1" customWidth="1"/>
    <col min="12557" max="12557" width="12.44140625" style="1" bestFit="1" customWidth="1"/>
    <col min="12558" max="12800" width="11.5546875" style="1"/>
    <col min="12801" max="12801" width="8.44140625" style="1" bestFit="1" customWidth="1"/>
    <col min="12802" max="12802" width="26.664062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8" width="11.77734375" style="1" customWidth="1"/>
    <col min="12809" max="12809" width="13.77734375" style="1" customWidth="1"/>
    <col min="12810" max="12810" width="19.109375" style="1" customWidth="1"/>
    <col min="12811" max="12811" width="14.5546875" style="1" bestFit="1" customWidth="1"/>
    <col min="12812" max="12812" width="20.21875" style="1" bestFit="1" customWidth="1"/>
    <col min="12813" max="12813" width="12.44140625" style="1" bestFit="1" customWidth="1"/>
    <col min="12814" max="13056" width="11.5546875" style="1"/>
    <col min="13057" max="13057" width="8.44140625" style="1" bestFit="1" customWidth="1"/>
    <col min="13058" max="13058" width="26.664062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4" width="11.77734375" style="1" customWidth="1"/>
    <col min="13065" max="13065" width="13.77734375" style="1" customWidth="1"/>
    <col min="13066" max="13066" width="19.109375" style="1" customWidth="1"/>
    <col min="13067" max="13067" width="14.5546875" style="1" bestFit="1" customWidth="1"/>
    <col min="13068" max="13068" width="20.21875" style="1" bestFit="1" customWidth="1"/>
    <col min="13069" max="13069" width="12.44140625" style="1" bestFit="1" customWidth="1"/>
    <col min="13070" max="13312" width="11.5546875" style="1"/>
    <col min="13313" max="13313" width="8.44140625" style="1" bestFit="1" customWidth="1"/>
    <col min="13314" max="13314" width="26.664062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20" width="11.77734375" style="1" customWidth="1"/>
    <col min="13321" max="13321" width="13.77734375" style="1" customWidth="1"/>
    <col min="13322" max="13322" width="19.109375" style="1" customWidth="1"/>
    <col min="13323" max="13323" width="14.5546875" style="1" bestFit="1" customWidth="1"/>
    <col min="13324" max="13324" width="20.21875" style="1" bestFit="1" customWidth="1"/>
    <col min="13325" max="13325" width="12.44140625" style="1" bestFit="1" customWidth="1"/>
    <col min="13326" max="13568" width="11.5546875" style="1"/>
    <col min="13569" max="13569" width="8.44140625" style="1" bestFit="1" customWidth="1"/>
    <col min="13570" max="13570" width="26.664062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6" width="11.77734375" style="1" customWidth="1"/>
    <col min="13577" max="13577" width="13.77734375" style="1" customWidth="1"/>
    <col min="13578" max="13578" width="19.109375" style="1" customWidth="1"/>
    <col min="13579" max="13579" width="14.5546875" style="1" bestFit="1" customWidth="1"/>
    <col min="13580" max="13580" width="20.21875" style="1" bestFit="1" customWidth="1"/>
    <col min="13581" max="13581" width="12.44140625" style="1" bestFit="1" customWidth="1"/>
    <col min="13582" max="13824" width="11.5546875" style="1"/>
    <col min="13825" max="13825" width="8.44140625" style="1" bestFit="1" customWidth="1"/>
    <col min="13826" max="13826" width="26.664062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2" width="11.77734375" style="1" customWidth="1"/>
    <col min="13833" max="13833" width="13.77734375" style="1" customWidth="1"/>
    <col min="13834" max="13834" width="19.109375" style="1" customWidth="1"/>
    <col min="13835" max="13835" width="14.5546875" style="1" bestFit="1" customWidth="1"/>
    <col min="13836" max="13836" width="20.21875" style="1" bestFit="1" customWidth="1"/>
    <col min="13837" max="13837" width="12.44140625" style="1" bestFit="1" customWidth="1"/>
    <col min="13838" max="14080" width="11.5546875" style="1"/>
    <col min="14081" max="14081" width="8.44140625" style="1" bestFit="1" customWidth="1"/>
    <col min="14082" max="14082" width="26.664062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8" width="11.77734375" style="1" customWidth="1"/>
    <col min="14089" max="14089" width="13.77734375" style="1" customWidth="1"/>
    <col min="14090" max="14090" width="19.109375" style="1" customWidth="1"/>
    <col min="14091" max="14091" width="14.5546875" style="1" bestFit="1" customWidth="1"/>
    <col min="14092" max="14092" width="20.21875" style="1" bestFit="1" customWidth="1"/>
    <col min="14093" max="14093" width="12.44140625" style="1" bestFit="1" customWidth="1"/>
    <col min="14094" max="14336" width="11.5546875" style="1"/>
    <col min="14337" max="14337" width="8.44140625" style="1" bestFit="1" customWidth="1"/>
    <col min="14338" max="14338" width="26.664062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4" width="11.77734375" style="1" customWidth="1"/>
    <col min="14345" max="14345" width="13.77734375" style="1" customWidth="1"/>
    <col min="14346" max="14346" width="19.109375" style="1" customWidth="1"/>
    <col min="14347" max="14347" width="14.5546875" style="1" bestFit="1" customWidth="1"/>
    <col min="14348" max="14348" width="20.21875" style="1" bestFit="1" customWidth="1"/>
    <col min="14349" max="14349" width="12.44140625" style="1" bestFit="1" customWidth="1"/>
    <col min="14350" max="14592" width="11.5546875" style="1"/>
    <col min="14593" max="14593" width="8.44140625" style="1" bestFit="1" customWidth="1"/>
    <col min="14594" max="14594" width="26.664062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600" width="11.77734375" style="1" customWidth="1"/>
    <col min="14601" max="14601" width="13.77734375" style="1" customWidth="1"/>
    <col min="14602" max="14602" width="19.109375" style="1" customWidth="1"/>
    <col min="14603" max="14603" width="14.5546875" style="1" bestFit="1" customWidth="1"/>
    <col min="14604" max="14604" width="20.21875" style="1" bestFit="1" customWidth="1"/>
    <col min="14605" max="14605" width="12.44140625" style="1" bestFit="1" customWidth="1"/>
    <col min="14606" max="14848" width="11.5546875" style="1"/>
    <col min="14849" max="14849" width="8.44140625" style="1" bestFit="1" customWidth="1"/>
    <col min="14850" max="14850" width="26.664062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6" width="11.77734375" style="1" customWidth="1"/>
    <col min="14857" max="14857" width="13.77734375" style="1" customWidth="1"/>
    <col min="14858" max="14858" width="19.109375" style="1" customWidth="1"/>
    <col min="14859" max="14859" width="14.5546875" style="1" bestFit="1" customWidth="1"/>
    <col min="14860" max="14860" width="20.21875" style="1" bestFit="1" customWidth="1"/>
    <col min="14861" max="14861" width="12.44140625" style="1" bestFit="1" customWidth="1"/>
    <col min="14862" max="15104" width="11.5546875" style="1"/>
    <col min="15105" max="15105" width="8.44140625" style="1" bestFit="1" customWidth="1"/>
    <col min="15106" max="15106" width="26.664062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2" width="11.77734375" style="1" customWidth="1"/>
    <col min="15113" max="15113" width="13.77734375" style="1" customWidth="1"/>
    <col min="15114" max="15114" width="19.109375" style="1" customWidth="1"/>
    <col min="15115" max="15115" width="14.5546875" style="1" bestFit="1" customWidth="1"/>
    <col min="15116" max="15116" width="20.21875" style="1" bestFit="1" customWidth="1"/>
    <col min="15117" max="15117" width="12.44140625" style="1" bestFit="1" customWidth="1"/>
    <col min="15118" max="15360" width="11.5546875" style="1"/>
    <col min="15361" max="15361" width="8.44140625" style="1" bestFit="1" customWidth="1"/>
    <col min="15362" max="15362" width="26.664062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8" width="11.77734375" style="1" customWidth="1"/>
    <col min="15369" max="15369" width="13.77734375" style="1" customWidth="1"/>
    <col min="15370" max="15370" width="19.109375" style="1" customWidth="1"/>
    <col min="15371" max="15371" width="14.5546875" style="1" bestFit="1" customWidth="1"/>
    <col min="15372" max="15372" width="20.21875" style="1" bestFit="1" customWidth="1"/>
    <col min="15373" max="15373" width="12.44140625" style="1" bestFit="1" customWidth="1"/>
    <col min="15374" max="15616" width="11.5546875" style="1"/>
    <col min="15617" max="15617" width="8.44140625" style="1" bestFit="1" customWidth="1"/>
    <col min="15618" max="15618" width="26.664062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4" width="11.77734375" style="1" customWidth="1"/>
    <col min="15625" max="15625" width="13.77734375" style="1" customWidth="1"/>
    <col min="15626" max="15626" width="19.109375" style="1" customWidth="1"/>
    <col min="15627" max="15627" width="14.5546875" style="1" bestFit="1" customWidth="1"/>
    <col min="15628" max="15628" width="20.21875" style="1" bestFit="1" customWidth="1"/>
    <col min="15629" max="15629" width="12.44140625" style="1" bestFit="1" customWidth="1"/>
    <col min="15630" max="15872" width="11.5546875" style="1"/>
    <col min="15873" max="15873" width="8.44140625" style="1" bestFit="1" customWidth="1"/>
    <col min="15874" max="15874" width="26.664062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80" width="11.77734375" style="1" customWidth="1"/>
    <col min="15881" max="15881" width="13.77734375" style="1" customWidth="1"/>
    <col min="15882" max="15882" width="19.109375" style="1" customWidth="1"/>
    <col min="15883" max="15883" width="14.5546875" style="1" bestFit="1" customWidth="1"/>
    <col min="15884" max="15884" width="20.21875" style="1" bestFit="1" customWidth="1"/>
    <col min="15885" max="15885" width="12.44140625" style="1" bestFit="1" customWidth="1"/>
    <col min="15886" max="16128" width="11.5546875" style="1"/>
    <col min="16129" max="16129" width="8.44140625" style="1" bestFit="1" customWidth="1"/>
    <col min="16130" max="16130" width="26.664062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6" width="11.77734375" style="1" customWidth="1"/>
    <col min="16137" max="16137" width="13.77734375" style="1" customWidth="1"/>
    <col min="16138" max="16138" width="19.109375" style="1" customWidth="1"/>
    <col min="16139" max="16139" width="14.5546875" style="1" bestFit="1" customWidth="1"/>
    <col min="16140" max="16140" width="20.21875" style="1" bestFit="1" customWidth="1"/>
    <col min="16141" max="16141" width="12.44140625" style="1" bestFit="1" customWidth="1"/>
    <col min="16142" max="16384" width="11.5546875" style="1"/>
  </cols>
  <sheetData>
    <row r="1" spans="1:13" ht="19.9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83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17" customFormat="1" ht="55.05" customHeight="1" x14ac:dyDescent="0.3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6" t="s">
        <v>9</v>
      </c>
      <c r="J4" s="6" t="s">
        <v>10</v>
      </c>
      <c r="K4" s="6" t="s">
        <v>11</v>
      </c>
      <c r="L4" s="6" t="s">
        <v>595</v>
      </c>
      <c r="M4" s="6" t="s">
        <v>52</v>
      </c>
    </row>
    <row r="5" spans="1:13" ht="15" customHeight="1" x14ac:dyDescent="0.25">
      <c r="A5" s="18" t="s">
        <v>53</v>
      </c>
      <c r="B5" s="1" t="s">
        <v>54</v>
      </c>
      <c r="C5" s="8">
        <v>2</v>
      </c>
      <c r="D5" s="9">
        <v>284</v>
      </c>
      <c r="E5" s="10">
        <f t="shared" ref="E5:E20" si="0">F5/D5</f>
        <v>0.59859154929577463</v>
      </c>
      <c r="F5" s="9">
        <v>170</v>
      </c>
      <c r="G5" s="9">
        <v>3</v>
      </c>
      <c r="H5" s="9">
        <f t="shared" ref="H5:H19" si="1">F5-G5</f>
        <v>167</v>
      </c>
      <c r="I5" s="20">
        <v>115</v>
      </c>
      <c r="J5" s="20">
        <v>32</v>
      </c>
      <c r="K5" s="20">
        <v>12</v>
      </c>
      <c r="L5" s="9">
        <v>6</v>
      </c>
      <c r="M5" s="1">
        <v>2</v>
      </c>
    </row>
    <row r="6" spans="1:13" ht="15" customHeight="1" x14ac:dyDescent="0.25">
      <c r="A6" s="18" t="s">
        <v>55</v>
      </c>
      <c r="B6" s="1" t="s">
        <v>56</v>
      </c>
      <c r="C6" s="8">
        <v>2</v>
      </c>
      <c r="D6" s="9">
        <v>372</v>
      </c>
      <c r="E6" s="10">
        <f t="shared" si="0"/>
        <v>0.29569892473118281</v>
      </c>
      <c r="F6" s="9">
        <v>110</v>
      </c>
      <c r="G6" s="9">
        <v>1</v>
      </c>
      <c r="H6" s="9">
        <f t="shared" si="1"/>
        <v>109</v>
      </c>
      <c r="I6" s="20">
        <v>74</v>
      </c>
      <c r="J6" s="20">
        <v>1</v>
      </c>
      <c r="K6" s="20">
        <v>10</v>
      </c>
      <c r="L6" s="9">
        <v>16</v>
      </c>
      <c r="M6" s="1">
        <v>8</v>
      </c>
    </row>
    <row r="7" spans="1:13" ht="15" customHeight="1" x14ac:dyDescent="0.25">
      <c r="A7" s="18" t="s">
        <v>57</v>
      </c>
      <c r="B7" s="1" t="s">
        <v>58</v>
      </c>
      <c r="C7" s="8">
        <v>2</v>
      </c>
      <c r="D7" s="9">
        <v>156</v>
      </c>
      <c r="E7" s="10">
        <f t="shared" si="0"/>
        <v>0.42948717948717946</v>
      </c>
      <c r="F7" s="9">
        <v>67</v>
      </c>
      <c r="G7" s="9">
        <v>5</v>
      </c>
      <c r="H7" s="9">
        <f t="shared" si="1"/>
        <v>62</v>
      </c>
      <c r="I7" s="20">
        <v>45</v>
      </c>
      <c r="J7" s="20">
        <v>5</v>
      </c>
      <c r="K7" s="20">
        <v>2</v>
      </c>
      <c r="L7" s="9">
        <v>5</v>
      </c>
      <c r="M7" s="1">
        <v>5</v>
      </c>
    </row>
    <row r="8" spans="1:13" ht="15" customHeight="1" x14ac:dyDescent="0.25">
      <c r="A8" s="18" t="s">
        <v>59</v>
      </c>
      <c r="B8" s="1" t="s">
        <v>60</v>
      </c>
      <c r="C8" s="8">
        <v>2</v>
      </c>
      <c r="D8" s="9">
        <v>344</v>
      </c>
      <c r="E8" s="10">
        <f t="shared" si="0"/>
        <v>0.42732558139534882</v>
      </c>
      <c r="F8" s="9">
        <v>147</v>
      </c>
      <c r="G8" s="9">
        <v>1</v>
      </c>
      <c r="H8" s="9">
        <f t="shared" si="1"/>
        <v>146</v>
      </c>
      <c r="I8" s="20">
        <v>73</v>
      </c>
      <c r="J8" s="20">
        <v>45</v>
      </c>
      <c r="K8" s="20">
        <v>4</v>
      </c>
      <c r="L8" s="9">
        <v>22</v>
      </c>
      <c r="M8" s="1">
        <v>2</v>
      </c>
    </row>
    <row r="9" spans="1:13" ht="15" customHeight="1" x14ac:dyDescent="0.25">
      <c r="A9" s="18" t="s">
        <v>61</v>
      </c>
      <c r="B9" s="1" t="s">
        <v>62</v>
      </c>
      <c r="C9" s="8">
        <v>2</v>
      </c>
      <c r="D9" s="9">
        <v>342</v>
      </c>
      <c r="E9" s="10">
        <f t="shared" si="0"/>
        <v>0.43274853801169588</v>
      </c>
      <c r="F9" s="9">
        <v>148</v>
      </c>
      <c r="G9" s="9">
        <v>6</v>
      </c>
      <c r="H9" s="9">
        <f t="shared" si="1"/>
        <v>142</v>
      </c>
      <c r="I9" s="20">
        <v>93</v>
      </c>
      <c r="J9" s="20">
        <v>30</v>
      </c>
      <c r="K9" s="20">
        <v>3</v>
      </c>
      <c r="L9" s="9">
        <v>14</v>
      </c>
      <c r="M9" s="1">
        <v>2</v>
      </c>
    </row>
    <row r="10" spans="1:13" ht="15" customHeight="1" x14ac:dyDescent="0.25">
      <c r="A10" s="18" t="s">
        <v>63</v>
      </c>
      <c r="B10" s="1" t="s">
        <v>64</v>
      </c>
      <c r="C10" s="8">
        <v>2</v>
      </c>
      <c r="D10" s="9">
        <v>238</v>
      </c>
      <c r="E10" s="10">
        <f t="shared" si="0"/>
        <v>0.3235294117647059</v>
      </c>
      <c r="F10" s="9">
        <v>77</v>
      </c>
      <c r="G10" s="9">
        <v>3</v>
      </c>
      <c r="H10" s="9">
        <f t="shared" si="1"/>
        <v>74</v>
      </c>
      <c r="I10" s="20">
        <v>53</v>
      </c>
      <c r="J10" s="20">
        <v>3</v>
      </c>
      <c r="K10" s="20">
        <v>9</v>
      </c>
      <c r="L10" s="9">
        <v>7</v>
      </c>
      <c r="M10" s="1">
        <v>2</v>
      </c>
    </row>
    <row r="11" spans="1:13" ht="15" customHeight="1" x14ac:dyDescent="0.25">
      <c r="A11" s="18" t="s">
        <v>65</v>
      </c>
      <c r="B11" s="1" t="s">
        <v>66</v>
      </c>
      <c r="C11" s="8">
        <v>2</v>
      </c>
      <c r="D11" s="9">
        <v>339</v>
      </c>
      <c r="E11" s="10">
        <f t="shared" si="0"/>
        <v>0.36873156342182889</v>
      </c>
      <c r="F11" s="9">
        <v>125</v>
      </c>
      <c r="G11" s="9">
        <v>1</v>
      </c>
      <c r="H11" s="9">
        <f t="shared" si="1"/>
        <v>124</v>
      </c>
      <c r="I11" s="20">
        <v>94</v>
      </c>
      <c r="J11" s="20">
        <v>16</v>
      </c>
      <c r="K11" s="20">
        <v>1</v>
      </c>
      <c r="L11" s="9">
        <v>12</v>
      </c>
      <c r="M11" s="1">
        <v>1</v>
      </c>
    </row>
    <row r="12" spans="1:13" ht="15" customHeight="1" x14ac:dyDescent="0.25">
      <c r="A12" s="18" t="s">
        <v>67</v>
      </c>
      <c r="B12" s="1" t="s">
        <v>68</v>
      </c>
      <c r="C12" s="8">
        <v>2</v>
      </c>
      <c r="D12" s="9">
        <v>1323</v>
      </c>
      <c r="E12" s="10">
        <f t="shared" si="0"/>
        <v>0.34164777021919879</v>
      </c>
      <c r="F12" s="9">
        <v>452</v>
      </c>
      <c r="G12" s="9">
        <v>15</v>
      </c>
      <c r="H12" s="9">
        <f t="shared" si="1"/>
        <v>437</v>
      </c>
      <c r="I12" s="20">
        <v>272</v>
      </c>
      <c r="J12" s="20">
        <v>66</v>
      </c>
      <c r="K12" s="20">
        <v>29</v>
      </c>
      <c r="L12" s="9">
        <v>48</v>
      </c>
      <c r="M12" s="1">
        <v>22</v>
      </c>
    </row>
    <row r="13" spans="1:13" ht="15" customHeight="1" x14ac:dyDescent="0.25">
      <c r="A13" s="18" t="s">
        <v>69</v>
      </c>
      <c r="B13" s="1" t="s">
        <v>70</v>
      </c>
      <c r="C13" s="8">
        <v>2</v>
      </c>
      <c r="D13" s="9">
        <v>1340</v>
      </c>
      <c r="E13" s="10">
        <f t="shared" si="0"/>
        <v>0.33283582089552238</v>
      </c>
      <c r="F13" s="9">
        <v>446</v>
      </c>
      <c r="G13" s="9">
        <v>32</v>
      </c>
      <c r="H13" s="9">
        <f t="shared" si="1"/>
        <v>414</v>
      </c>
      <c r="I13" s="20">
        <v>333</v>
      </c>
      <c r="J13" s="20">
        <v>16</v>
      </c>
      <c r="K13" s="20">
        <v>23</v>
      </c>
      <c r="L13" s="9">
        <v>37</v>
      </c>
      <c r="M13" s="1">
        <v>5</v>
      </c>
    </row>
    <row r="14" spans="1:13" ht="15" customHeight="1" x14ac:dyDescent="0.25">
      <c r="A14" s="18" t="s">
        <v>71</v>
      </c>
      <c r="B14" s="1" t="s">
        <v>72</v>
      </c>
      <c r="C14" s="8">
        <v>2</v>
      </c>
      <c r="D14" s="9">
        <v>993</v>
      </c>
      <c r="E14" s="10">
        <f t="shared" si="0"/>
        <v>0.35246727089627394</v>
      </c>
      <c r="F14" s="9">
        <v>350</v>
      </c>
      <c r="G14" s="9">
        <v>30</v>
      </c>
      <c r="H14" s="9">
        <f t="shared" si="1"/>
        <v>320</v>
      </c>
      <c r="I14" s="20">
        <v>232</v>
      </c>
      <c r="J14" s="20">
        <v>22</v>
      </c>
      <c r="K14" s="20">
        <v>24</v>
      </c>
      <c r="L14" s="9">
        <v>37</v>
      </c>
      <c r="M14" s="1">
        <v>5</v>
      </c>
    </row>
    <row r="15" spans="1:13" ht="15" customHeight="1" x14ac:dyDescent="0.25">
      <c r="A15" s="18" t="s">
        <v>73</v>
      </c>
      <c r="B15" s="1" t="s">
        <v>74</v>
      </c>
      <c r="C15" s="8">
        <v>2</v>
      </c>
      <c r="D15" s="9">
        <v>741</v>
      </c>
      <c r="E15" s="10">
        <f t="shared" si="0"/>
        <v>0.33603238866396762</v>
      </c>
      <c r="F15" s="9">
        <v>249</v>
      </c>
      <c r="G15" s="9">
        <v>19</v>
      </c>
      <c r="H15" s="9">
        <f t="shared" si="1"/>
        <v>230</v>
      </c>
      <c r="I15" s="20">
        <v>172</v>
      </c>
      <c r="J15" s="20">
        <v>8</v>
      </c>
      <c r="K15" s="20">
        <v>18</v>
      </c>
      <c r="L15" s="9">
        <v>30</v>
      </c>
      <c r="M15" s="1">
        <v>2</v>
      </c>
    </row>
    <row r="16" spans="1:13" ht="15" customHeight="1" x14ac:dyDescent="0.25">
      <c r="A16" s="18" t="s">
        <v>75</v>
      </c>
      <c r="B16" s="1" t="s">
        <v>76</v>
      </c>
      <c r="C16" s="8">
        <v>2</v>
      </c>
      <c r="D16" s="9">
        <v>899</v>
      </c>
      <c r="E16" s="10">
        <f t="shared" si="0"/>
        <v>0.28809788654060065</v>
      </c>
      <c r="F16" s="9">
        <v>259</v>
      </c>
      <c r="G16" s="9">
        <v>13</v>
      </c>
      <c r="H16" s="9">
        <f t="shared" si="1"/>
        <v>246</v>
      </c>
      <c r="I16" s="20">
        <v>150</v>
      </c>
      <c r="J16" s="20">
        <v>18</v>
      </c>
      <c r="K16" s="20">
        <v>23</v>
      </c>
      <c r="L16" s="9">
        <v>51</v>
      </c>
      <c r="M16" s="1">
        <v>4</v>
      </c>
    </row>
    <row r="17" spans="1:13" ht="15" customHeight="1" x14ac:dyDescent="0.25">
      <c r="A17" s="18" t="s">
        <v>77</v>
      </c>
      <c r="B17" s="1" t="s">
        <v>78</v>
      </c>
      <c r="C17" s="8">
        <v>2</v>
      </c>
      <c r="D17" s="9">
        <v>800</v>
      </c>
      <c r="E17" s="10">
        <f t="shared" si="0"/>
        <v>0.31</v>
      </c>
      <c r="F17" s="9">
        <v>248</v>
      </c>
      <c r="G17" s="9">
        <v>6</v>
      </c>
      <c r="H17" s="9">
        <f t="shared" si="1"/>
        <v>242</v>
      </c>
      <c r="I17" s="20">
        <v>148</v>
      </c>
      <c r="J17" s="20">
        <v>17</v>
      </c>
      <c r="K17" s="20">
        <v>21</v>
      </c>
      <c r="L17" s="9">
        <v>49</v>
      </c>
      <c r="M17" s="1">
        <v>7</v>
      </c>
    </row>
    <row r="18" spans="1:13" ht="15" customHeight="1" x14ac:dyDescent="0.25">
      <c r="A18" s="18" t="s">
        <v>79</v>
      </c>
      <c r="B18" s="1" t="s">
        <v>80</v>
      </c>
      <c r="C18" s="8">
        <v>2</v>
      </c>
      <c r="D18" s="9">
        <v>1592</v>
      </c>
      <c r="E18" s="10">
        <f t="shared" si="0"/>
        <v>0.32097989949748745</v>
      </c>
      <c r="F18" s="9">
        <v>511</v>
      </c>
      <c r="G18" s="9">
        <v>7</v>
      </c>
      <c r="H18" s="9">
        <f t="shared" si="1"/>
        <v>504</v>
      </c>
      <c r="I18" s="20">
        <v>324</v>
      </c>
      <c r="J18" s="20">
        <v>35</v>
      </c>
      <c r="K18" s="20">
        <v>40</v>
      </c>
      <c r="L18" s="9">
        <v>91</v>
      </c>
      <c r="M18" s="1">
        <v>14</v>
      </c>
    </row>
    <row r="19" spans="1:13" ht="15" customHeight="1" x14ac:dyDescent="0.25">
      <c r="A19" s="18" t="s">
        <v>81</v>
      </c>
      <c r="B19" s="1" t="s">
        <v>82</v>
      </c>
      <c r="C19" s="8">
        <v>2</v>
      </c>
      <c r="D19" s="9">
        <v>865</v>
      </c>
      <c r="E19" s="10">
        <f t="shared" si="0"/>
        <v>0.26936416184971096</v>
      </c>
      <c r="F19" s="9">
        <v>233</v>
      </c>
      <c r="G19" s="9">
        <v>19</v>
      </c>
      <c r="H19" s="9">
        <f t="shared" si="1"/>
        <v>214</v>
      </c>
      <c r="I19" s="20">
        <v>153</v>
      </c>
      <c r="J19" s="20">
        <v>8</v>
      </c>
      <c r="K19" s="20">
        <v>21</v>
      </c>
      <c r="L19" s="9">
        <v>27</v>
      </c>
      <c r="M19" s="1">
        <v>5</v>
      </c>
    </row>
    <row r="20" spans="1:13" s="19" customFormat="1" ht="22.95" customHeight="1" x14ac:dyDescent="0.3">
      <c r="A20" s="54" t="s">
        <v>50</v>
      </c>
      <c r="B20" s="54"/>
      <c r="C20" s="13"/>
      <c r="D20" s="14">
        <f>SUM(D5:D19)</f>
        <v>10628</v>
      </c>
      <c r="E20" s="15">
        <f t="shared" si="0"/>
        <v>0.33797515995483629</v>
      </c>
      <c r="F20" s="14">
        <f t="shared" ref="F20:M20" si="2">SUM(F5:F19)</f>
        <v>3592</v>
      </c>
      <c r="G20" s="14">
        <f t="shared" si="2"/>
        <v>161</v>
      </c>
      <c r="H20" s="14">
        <f t="shared" si="2"/>
        <v>3431</v>
      </c>
      <c r="I20" s="14">
        <f t="shared" si="2"/>
        <v>2331</v>
      </c>
      <c r="J20" s="14">
        <f t="shared" si="2"/>
        <v>322</v>
      </c>
      <c r="K20" s="14">
        <f t="shared" si="2"/>
        <v>240</v>
      </c>
      <c r="L20" s="14">
        <f t="shared" si="2"/>
        <v>452</v>
      </c>
      <c r="M20" s="14">
        <f t="shared" si="2"/>
        <v>86</v>
      </c>
    </row>
    <row r="21" spans="1:13" ht="21.6" customHeight="1" x14ac:dyDescent="0.3">
      <c r="I21" s="49">
        <f>I20/$H$20</f>
        <v>0.67939376275138441</v>
      </c>
      <c r="J21" s="49">
        <f t="shared" ref="J21:M21" si="3">J20/$H$20</f>
        <v>9.3850189449140198E-2</v>
      </c>
      <c r="K21" s="49">
        <f t="shared" si="3"/>
        <v>6.9950451763334309E-2</v>
      </c>
      <c r="L21" s="49">
        <f t="shared" si="3"/>
        <v>0.13174001748761294</v>
      </c>
      <c r="M21" s="49">
        <f t="shared" si="3"/>
        <v>2.5065578548528127E-2</v>
      </c>
    </row>
  </sheetData>
  <mergeCells count="4">
    <mergeCell ref="A1:M1"/>
    <mergeCell ref="A2:M2"/>
    <mergeCell ref="A3:M3"/>
    <mergeCell ref="A20:B20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>
    <oddFooter>&amp;R&amp;D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6.554687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0" width="19.33203125" style="20" bestFit="1" customWidth="1"/>
    <col min="11" max="11" width="19.33203125" style="20" customWidth="1"/>
    <col min="12" max="12" width="12.6640625" style="20" bestFit="1" customWidth="1"/>
    <col min="13" max="13" width="18.109375" style="1" customWidth="1"/>
    <col min="14" max="256" width="11.5546875" style="1"/>
    <col min="257" max="257" width="9.5546875" style="1" bestFit="1" customWidth="1"/>
    <col min="258" max="258" width="26.554687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4" width="11.77734375" style="1" customWidth="1"/>
    <col min="265" max="265" width="13.77734375" style="1" customWidth="1"/>
    <col min="266" max="266" width="19.33203125" style="1" bestFit="1" customWidth="1"/>
    <col min="267" max="267" width="19.33203125" style="1" customWidth="1"/>
    <col min="268" max="268" width="12.6640625" style="1" bestFit="1" customWidth="1"/>
    <col min="269" max="269" width="18.109375" style="1" customWidth="1"/>
    <col min="270" max="512" width="11.5546875" style="1"/>
    <col min="513" max="513" width="9.5546875" style="1" bestFit="1" customWidth="1"/>
    <col min="514" max="514" width="26.554687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20" width="11.77734375" style="1" customWidth="1"/>
    <col min="521" max="521" width="13.77734375" style="1" customWidth="1"/>
    <col min="522" max="522" width="19.33203125" style="1" bestFit="1" customWidth="1"/>
    <col min="523" max="523" width="19.33203125" style="1" customWidth="1"/>
    <col min="524" max="524" width="12.6640625" style="1" bestFit="1" customWidth="1"/>
    <col min="525" max="525" width="18.109375" style="1" customWidth="1"/>
    <col min="526" max="768" width="11.5546875" style="1"/>
    <col min="769" max="769" width="9.5546875" style="1" bestFit="1" customWidth="1"/>
    <col min="770" max="770" width="26.554687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6" width="11.77734375" style="1" customWidth="1"/>
    <col min="777" max="777" width="13.77734375" style="1" customWidth="1"/>
    <col min="778" max="778" width="19.33203125" style="1" bestFit="1" customWidth="1"/>
    <col min="779" max="779" width="19.33203125" style="1" customWidth="1"/>
    <col min="780" max="780" width="12.6640625" style="1" bestFit="1" customWidth="1"/>
    <col min="781" max="781" width="18.109375" style="1" customWidth="1"/>
    <col min="782" max="1024" width="11.5546875" style="1"/>
    <col min="1025" max="1025" width="9.5546875" style="1" bestFit="1" customWidth="1"/>
    <col min="1026" max="1026" width="26.554687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2" width="11.77734375" style="1" customWidth="1"/>
    <col min="1033" max="1033" width="13.77734375" style="1" customWidth="1"/>
    <col min="1034" max="1034" width="19.33203125" style="1" bestFit="1" customWidth="1"/>
    <col min="1035" max="1035" width="19.33203125" style="1" customWidth="1"/>
    <col min="1036" max="1036" width="12.6640625" style="1" bestFit="1" customWidth="1"/>
    <col min="1037" max="1037" width="18.109375" style="1" customWidth="1"/>
    <col min="1038" max="1280" width="11.5546875" style="1"/>
    <col min="1281" max="1281" width="9.5546875" style="1" bestFit="1" customWidth="1"/>
    <col min="1282" max="1282" width="26.554687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8" width="11.77734375" style="1" customWidth="1"/>
    <col min="1289" max="1289" width="13.77734375" style="1" customWidth="1"/>
    <col min="1290" max="1290" width="19.33203125" style="1" bestFit="1" customWidth="1"/>
    <col min="1291" max="1291" width="19.33203125" style="1" customWidth="1"/>
    <col min="1292" max="1292" width="12.6640625" style="1" bestFit="1" customWidth="1"/>
    <col min="1293" max="1293" width="18.109375" style="1" customWidth="1"/>
    <col min="1294" max="1536" width="11.5546875" style="1"/>
    <col min="1537" max="1537" width="9.5546875" style="1" bestFit="1" customWidth="1"/>
    <col min="1538" max="1538" width="26.554687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4" width="11.77734375" style="1" customWidth="1"/>
    <col min="1545" max="1545" width="13.77734375" style="1" customWidth="1"/>
    <col min="1546" max="1546" width="19.33203125" style="1" bestFit="1" customWidth="1"/>
    <col min="1547" max="1547" width="19.33203125" style="1" customWidth="1"/>
    <col min="1548" max="1548" width="12.6640625" style="1" bestFit="1" customWidth="1"/>
    <col min="1549" max="1549" width="18.109375" style="1" customWidth="1"/>
    <col min="1550" max="1792" width="11.5546875" style="1"/>
    <col min="1793" max="1793" width="9.5546875" style="1" bestFit="1" customWidth="1"/>
    <col min="1794" max="1794" width="26.554687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800" width="11.77734375" style="1" customWidth="1"/>
    <col min="1801" max="1801" width="13.77734375" style="1" customWidth="1"/>
    <col min="1802" max="1802" width="19.33203125" style="1" bestFit="1" customWidth="1"/>
    <col min="1803" max="1803" width="19.33203125" style="1" customWidth="1"/>
    <col min="1804" max="1804" width="12.6640625" style="1" bestFit="1" customWidth="1"/>
    <col min="1805" max="1805" width="18.109375" style="1" customWidth="1"/>
    <col min="1806" max="2048" width="11.5546875" style="1"/>
    <col min="2049" max="2049" width="9.5546875" style="1" bestFit="1" customWidth="1"/>
    <col min="2050" max="2050" width="26.554687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6" width="11.77734375" style="1" customWidth="1"/>
    <col min="2057" max="2057" width="13.77734375" style="1" customWidth="1"/>
    <col min="2058" max="2058" width="19.33203125" style="1" bestFit="1" customWidth="1"/>
    <col min="2059" max="2059" width="19.33203125" style="1" customWidth="1"/>
    <col min="2060" max="2060" width="12.6640625" style="1" bestFit="1" customWidth="1"/>
    <col min="2061" max="2061" width="18.109375" style="1" customWidth="1"/>
    <col min="2062" max="2304" width="11.5546875" style="1"/>
    <col min="2305" max="2305" width="9.5546875" style="1" bestFit="1" customWidth="1"/>
    <col min="2306" max="2306" width="26.554687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2" width="11.77734375" style="1" customWidth="1"/>
    <col min="2313" max="2313" width="13.77734375" style="1" customWidth="1"/>
    <col min="2314" max="2314" width="19.33203125" style="1" bestFit="1" customWidth="1"/>
    <col min="2315" max="2315" width="19.33203125" style="1" customWidth="1"/>
    <col min="2316" max="2316" width="12.6640625" style="1" bestFit="1" customWidth="1"/>
    <col min="2317" max="2317" width="18.109375" style="1" customWidth="1"/>
    <col min="2318" max="2560" width="11.5546875" style="1"/>
    <col min="2561" max="2561" width="9.5546875" style="1" bestFit="1" customWidth="1"/>
    <col min="2562" max="2562" width="26.554687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8" width="11.77734375" style="1" customWidth="1"/>
    <col min="2569" max="2569" width="13.77734375" style="1" customWidth="1"/>
    <col min="2570" max="2570" width="19.33203125" style="1" bestFit="1" customWidth="1"/>
    <col min="2571" max="2571" width="19.33203125" style="1" customWidth="1"/>
    <col min="2572" max="2572" width="12.6640625" style="1" bestFit="1" customWidth="1"/>
    <col min="2573" max="2573" width="18.109375" style="1" customWidth="1"/>
    <col min="2574" max="2816" width="11.5546875" style="1"/>
    <col min="2817" max="2817" width="9.5546875" style="1" bestFit="1" customWidth="1"/>
    <col min="2818" max="2818" width="26.554687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4" width="11.77734375" style="1" customWidth="1"/>
    <col min="2825" max="2825" width="13.77734375" style="1" customWidth="1"/>
    <col min="2826" max="2826" width="19.33203125" style="1" bestFit="1" customWidth="1"/>
    <col min="2827" max="2827" width="19.33203125" style="1" customWidth="1"/>
    <col min="2828" max="2828" width="12.6640625" style="1" bestFit="1" customWidth="1"/>
    <col min="2829" max="2829" width="18.109375" style="1" customWidth="1"/>
    <col min="2830" max="3072" width="11.5546875" style="1"/>
    <col min="3073" max="3073" width="9.5546875" style="1" bestFit="1" customWidth="1"/>
    <col min="3074" max="3074" width="26.554687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80" width="11.77734375" style="1" customWidth="1"/>
    <col min="3081" max="3081" width="13.77734375" style="1" customWidth="1"/>
    <col min="3082" max="3082" width="19.33203125" style="1" bestFit="1" customWidth="1"/>
    <col min="3083" max="3083" width="19.33203125" style="1" customWidth="1"/>
    <col min="3084" max="3084" width="12.6640625" style="1" bestFit="1" customWidth="1"/>
    <col min="3085" max="3085" width="18.109375" style="1" customWidth="1"/>
    <col min="3086" max="3328" width="11.5546875" style="1"/>
    <col min="3329" max="3329" width="9.5546875" style="1" bestFit="1" customWidth="1"/>
    <col min="3330" max="3330" width="26.554687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6" width="11.77734375" style="1" customWidth="1"/>
    <col min="3337" max="3337" width="13.77734375" style="1" customWidth="1"/>
    <col min="3338" max="3338" width="19.33203125" style="1" bestFit="1" customWidth="1"/>
    <col min="3339" max="3339" width="19.33203125" style="1" customWidth="1"/>
    <col min="3340" max="3340" width="12.6640625" style="1" bestFit="1" customWidth="1"/>
    <col min="3341" max="3341" width="18.109375" style="1" customWidth="1"/>
    <col min="3342" max="3584" width="11.5546875" style="1"/>
    <col min="3585" max="3585" width="9.5546875" style="1" bestFit="1" customWidth="1"/>
    <col min="3586" max="3586" width="26.554687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2" width="11.77734375" style="1" customWidth="1"/>
    <col min="3593" max="3593" width="13.77734375" style="1" customWidth="1"/>
    <col min="3594" max="3594" width="19.33203125" style="1" bestFit="1" customWidth="1"/>
    <col min="3595" max="3595" width="19.33203125" style="1" customWidth="1"/>
    <col min="3596" max="3596" width="12.6640625" style="1" bestFit="1" customWidth="1"/>
    <col min="3597" max="3597" width="18.109375" style="1" customWidth="1"/>
    <col min="3598" max="3840" width="11.5546875" style="1"/>
    <col min="3841" max="3841" width="9.5546875" style="1" bestFit="1" customWidth="1"/>
    <col min="3842" max="3842" width="26.554687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8" width="11.77734375" style="1" customWidth="1"/>
    <col min="3849" max="3849" width="13.77734375" style="1" customWidth="1"/>
    <col min="3850" max="3850" width="19.33203125" style="1" bestFit="1" customWidth="1"/>
    <col min="3851" max="3851" width="19.33203125" style="1" customWidth="1"/>
    <col min="3852" max="3852" width="12.6640625" style="1" bestFit="1" customWidth="1"/>
    <col min="3853" max="3853" width="18.109375" style="1" customWidth="1"/>
    <col min="3854" max="4096" width="11.5546875" style="1"/>
    <col min="4097" max="4097" width="9.5546875" style="1" bestFit="1" customWidth="1"/>
    <col min="4098" max="4098" width="26.554687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4" width="11.77734375" style="1" customWidth="1"/>
    <col min="4105" max="4105" width="13.77734375" style="1" customWidth="1"/>
    <col min="4106" max="4106" width="19.33203125" style="1" bestFit="1" customWidth="1"/>
    <col min="4107" max="4107" width="19.33203125" style="1" customWidth="1"/>
    <col min="4108" max="4108" width="12.6640625" style="1" bestFit="1" customWidth="1"/>
    <col min="4109" max="4109" width="18.109375" style="1" customWidth="1"/>
    <col min="4110" max="4352" width="11.5546875" style="1"/>
    <col min="4353" max="4353" width="9.5546875" style="1" bestFit="1" customWidth="1"/>
    <col min="4354" max="4354" width="26.554687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60" width="11.77734375" style="1" customWidth="1"/>
    <col min="4361" max="4361" width="13.77734375" style="1" customWidth="1"/>
    <col min="4362" max="4362" width="19.33203125" style="1" bestFit="1" customWidth="1"/>
    <col min="4363" max="4363" width="19.33203125" style="1" customWidth="1"/>
    <col min="4364" max="4364" width="12.6640625" style="1" bestFit="1" customWidth="1"/>
    <col min="4365" max="4365" width="18.109375" style="1" customWidth="1"/>
    <col min="4366" max="4608" width="11.5546875" style="1"/>
    <col min="4609" max="4609" width="9.5546875" style="1" bestFit="1" customWidth="1"/>
    <col min="4610" max="4610" width="26.554687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6" width="11.77734375" style="1" customWidth="1"/>
    <col min="4617" max="4617" width="13.77734375" style="1" customWidth="1"/>
    <col min="4618" max="4618" width="19.33203125" style="1" bestFit="1" customWidth="1"/>
    <col min="4619" max="4619" width="19.33203125" style="1" customWidth="1"/>
    <col min="4620" max="4620" width="12.6640625" style="1" bestFit="1" customWidth="1"/>
    <col min="4621" max="4621" width="18.109375" style="1" customWidth="1"/>
    <col min="4622" max="4864" width="11.5546875" style="1"/>
    <col min="4865" max="4865" width="9.5546875" style="1" bestFit="1" customWidth="1"/>
    <col min="4866" max="4866" width="26.554687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2" width="11.77734375" style="1" customWidth="1"/>
    <col min="4873" max="4873" width="13.77734375" style="1" customWidth="1"/>
    <col min="4874" max="4874" width="19.33203125" style="1" bestFit="1" customWidth="1"/>
    <col min="4875" max="4875" width="19.33203125" style="1" customWidth="1"/>
    <col min="4876" max="4876" width="12.6640625" style="1" bestFit="1" customWidth="1"/>
    <col min="4877" max="4877" width="18.109375" style="1" customWidth="1"/>
    <col min="4878" max="5120" width="11.5546875" style="1"/>
    <col min="5121" max="5121" width="9.5546875" style="1" bestFit="1" customWidth="1"/>
    <col min="5122" max="5122" width="26.554687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8" width="11.77734375" style="1" customWidth="1"/>
    <col min="5129" max="5129" width="13.77734375" style="1" customWidth="1"/>
    <col min="5130" max="5130" width="19.33203125" style="1" bestFit="1" customWidth="1"/>
    <col min="5131" max="5131" width="19.33203125" style="1" customWidth="1"/>
    <col min="5132" max="5132" width="12.6640625" style="1" bestFit="1" customWidth="1"/>
    <col min="5133" max="5133" width="18.109375" style="1" customWidth="1"/>
    <col min="5134" max="5376" width="11.5546875" style="1"/>
    <col min="5377" max="5377" width="9.5546875" style="1" bestFit="1" customWidth="1"/>
    <col min="5378" max="5378" width="26.554687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4" width="11.77734375" style="1" customWidth="1"/>
    <col min="5385" max="5385" width="13.77734375" style="1" customWidth="1"/>
    <col min="5386" max="5386" width="19.33203125" style="1" bestFit="1" customWidth="1"/>
    <col min="5387" max="5387" width="19.33203125" style="1" customWidth="1"/>
    <col min="5388" max="5388" width="12.6640625" style="1" bestFit="1" customWidth="1"/>
    <col min="5389" max="5389" width="18.109375" style="1" customWidth="1"/>
    <col min="5390" max="5632" width="11.5546875" style="1"/>
    <col min="5633" max="5633" width="9.5546875" style="1" bestFit="1" customWidth="1"/>
    <col min="5634" max="5634" width="26.554687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40" width="11.77734375" style="1" customWidth="1"/>
    <col min="5641" max="5641" width="13.77734375" style="1" customWidth="1"/>
    <col min="5642" max="5642" width="19.33203125" style="1" bestFit="1" customWidth="1"/>
    <col min="5643" max="5643" width="19.33203125" style="1" customWidth="1"/>
    <col min="5644" max="5644" width="12.6640625" style="1" bestFit="1" customWidth="1"/>
    <col min="5645" max="5645" width="18.109375" style="1" customWidth="1"/>
    <col min="5646" max="5888" width="11.5546875" style="1"/>
    <col min="5889" max="5889" width="9.5546875" style="1" bestFit="1" customWidth="1"/>
    <col min="5890" max="5890" width="26.554687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6" width="11.77734375" style="1" customWidth="1"/>
    <col min="5897" max="5897" width="13.77734375" style="1" customWidth="1"/>
    <col min="5898" max="5898" width="19.33203125" style="1" bestFit="1" customWidth="1"/>
    <col min="5899" max="5899" width="19.33203125" style="1" customWidth="1"/>
    <col min="5900" max="5900" width="12.6640625" style="1" bestFit="1" customWidth="1"/>
    <col min="5901" max="5901" width="18.109375" style="1" customWidth="1"/>
    <col min="5902" max="6144" width="11.5546875" style="1"/>
    <col min="6145" max="6145" width="9.5546875" style="1" bestFit="1" customWidth="1"/>
    <col min="6146" max="6146" width="26.554687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2" width="11.77734375" style="1" customWidth="1"/>
    <col min="6153" max="6153" width="13.77734375" style="1" customWidth="1"/>
    <col min="6154" max="6154" width="19.33203125" style="1" bestFit="1" customWidth="1"/>
    <col min="6155" max="6155" width="19.33203125" style="1" customWidth="1"/>
    <col min="6156" max="6156" width="12.6640625" style="1" bestFit="1" customWidth="1"/>
    <col min="6157" max="6157" width="18.109375" style="1" customWidth="1"/>
    <col min="6158" max="6400" width="11.5546875" style="1"/>
    <col min="6401" max="6401" width="9.5546875" style="1" bestFit="1" customWidth="1"/>
    <col min="6402" max="6402" width="26.554687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8" width="11.77734375" style="1" customWidth="1"/>
    <col min="6409" max="6409" width="13.77734375" style="1" customWidth="1"/>
    <col min="6410" max="6410" width="19.33203125" style="1" bestFit="1" customWidth="1"/>
    <col min="6411" max="6411" width="19.33203125" style="1" customWidth="1"/>
    <col min="6412" max="6412" width="12.6640625" style="1" bestFit="1" customWidth="1"/>
    <col min="6413" max="6413" width="18.109375" style="1" customWidth="1"/>
    <col min="6414" max="6656" width="11.5546875" style="1"/>
    <col min="6657" max="6657" width="9.5546875" style="1" bestFit="1" customWidth="1"/>
    <col min="6658" max="6658" width="26.554687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4" width="11.77734375" style="1" customWidth="1"/>
    <col min="6665" max="6665" width="13.77734375" style="1" customWidth="1"/>
    <col min="6666" max="6666" width="19.33203125" style="1" bestFit="1" customWidth="1"/>
    <col min="6667" max="6667" width="19.33203125" style="1" customWidth="1"/>
    <col min="6668" max="6668" width="12.6640625" style="1" bestFit="1" customWidth="1"/>
    <col min="6669" max="6669" width="18.109375" style="1" customWidth="1"/>
    <col min="6670" max="6912" width="11.5546875" style="1"/>
    <col min="6913" max="6913" width="9.5546875" style="1" bestFit="1" customWidth="1"/>
    <col min="6914" max="6914" width="26.554687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20" width="11.77734375" style="1" customWidth="1"/>
    <col min="6921" max="6921" width="13.77734375" style="1" customWidth="1"/>
    <col min="6922" max="6922" width="19.33203125" style="1" bestFit="1" customWidth="1"/>
    <col min="6923" max="6923" width="19.33203125" style="1" customWidth="1"/>
    <col min="6924" max="6924" width="12.6640625" style="1" bestFit="1" customWidth="1"/>
    <col min="6925" max="6925" width="18.109375" style="1" customWidth="1"/>
    <col min="6926" max="7168" width="11.5546875" style="1"/>
    <col min="7169" max="7169" width="9.5546875" style="1" bestFit="1" customWidth="1"/>
    <col min="7170" max="7170" width="26.554687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6" width="11.77734375" style="1" customWidth="1"/>
    <col min="7177" max="7177" width="13.77734375" style="1" customWidth="1"/>
    <col min="7178" max="7178" width="19.33203125" style="1" bestFit="1" customWidth="1"/>
    <col min="7179" max="7179" width="19.33203125" style="1" customWidth="1"/>
    <col min="7180" max="7180" width="12.6640625" style="1" bestFit="1" customWidth="1"/>
    <col min="7181" max="7181" width="18.109375" style="1" customWidth="1"/>
    <col min="7182" max="7424" width="11.5546875" style="1"/>
    <col min="7425" max="7425" width="9.5546875" style="1" bestFit="1" customWidth="1"/>
    <col min="7426" max="7426" width="26.554687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2" width="11.77734375" style="1" customWidth="1"/>
    <col min="7433" max="7433" width="13.77734375" style="1" customWidth="1"/>
    <col min="7434" max="7434" width="19.33203125" style="1" bestFit="1" customWidth="1"/>
    <col min="7435" max="7435" width="19.33203125" style="1" customWidth="1"/>
    <col min="7436" max="7436" width="12.6640625" style="1" bestFit="1" customWidth="1"/>
    <col min="7437" max="7437" width="18.109375" style="1" customWidth="1"/>
    <col min="7438" max="7680" width="11.5546875" style="1"/>
    <col min="7681" max="7681" width="9.5546875" style="1" bestFit="1" customWidth="1"/>
    <col min="7682" max="7682" width="26.554687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8" width="11.77734375" style="1" customWidth="1"/>
    <col min="7689" max="7689" width="13.77734375" style="1" customWidth="1"/>
    <col min="7690" max="7690" width="19.33203125" style="1" bestFit="1" customWidth="1"/>
    <col min="7691" max="7691" width="19.33203125" style="1" customWidth="1"/>
    <col min="7692" max="7692" width="12.6640625" style="1" bestFit="1" customWidth="1"/>
    <col min="7693" max="7693" width="18.109375" style="1" customWidth="1"/>
    <col min="7694" max="7936" width="11.5546875" style="1"/>
    <col min="7937" max="7937" width="9.5546875" style="1" bestFit="1" customWidth="1"/>
    <col min="7938" max="7938" width="26.554687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4" width="11.77734375" style="1" customWidth="1"/>
    <col min="7945" max="7945" width="13.77734375" style="1" customWidth="1"/>
    <col min="7946" max="7946" width="19.33203125" style="1" bestFit="1" customWidth="1"/>
    <col min="7947" max="7947" width="19.33203125" style="1" customWidth="1"/>
    <col min="7948" max="7948" width="12.6640625" style="1" bestFit="1" customWidth="1"/>
    <col min="7949" max="7949" width="18.109375" style="1" customWidth="1"/>
    <col min="7950" max="8192" width="11.5546875" style="1"/>
    <col min="8193" max="8193" width="9.5546875" style="1" bestFit="1" customWidth="1"/>
    <col min="8194" max="8194" width="26.554687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200" width="11.77734375" style="1" customWidth="1"/>
    <col min="8201" max="8201" width="13.77734375" style="1" customWidth="1"/>
    <col min="8202" max="8202" width="19.33203125" style="1" bestFit="1" customWidth="1"/>
    <col min="8203" max="8203" width="19.33203125" style="1" customWidth="1"/>
    <col min="8204" max="8204" width="12.6640625" style="1" bestFit="1" customWidth="1"/>
    <col min="8205" max="8205" width="18.109375" style="1" customWidth="1"/>
    <col min="8206" max="8448" width="11.5546875" style="1"/>
    <col min="8449" max="8449" width="9.5546875" style="1" bestFit="1" customWidth="1"/>
    <col min="8450" max="8450" width="26.554687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6" width="11.77734375" style="1" customWidth="1"/>
    <col min="8457" max="8457" width="13.77734375" style="1" customWidth="1"/>
    <col min="8458" max="8458" width="19.33203125" style="1" bestFit="1" customWidth="1"/>
    <col min="8459" max="8459" width="19.33203125" style="1" customWidth="1"/>
    <col min="8460" max="8460" width="12.6640625" style="1" bestFit="1" customWidth="1"/>
    <col min="8461" max="8461" width="18.109375" style="1" customWidth="1"/>
    <col min="8462" max="8704" width="11.5546875" style="1"/>
    <col min="8705" max="8705" width="9.5546875" style="1" bestFit="1" customWidth="1"/>
    <col min="8706" max="8706" width="26.554687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2" width="11.77734375" style="1" customWidth="1"/>
    <col min="8713" max="8713" width="13.77734375" style="1" customWidth="1"/>
    <col min="8714" max="8714" width="19.33203125" style="1" bestFit="1" customWidth="1"/>
    <col min="8715" max="8715" width="19.33203125" style="1" customWidth="1"/>
    <col min="8716" max="8716" width="12.6640625" style="1" bestFit="1" customWidth="1"/>
    <col min="8717" max="8717" width="18.109375" style="1" customWidth="1"/>
    <col min="8718" max="8960" width="11.5546875" style="1"/>
    <col min="8961" max="8961" width="9.5546875" style="1" bestFit="1" customWidth="1"/>
    <col min="8962" max="8962" width="26.554687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8" width="11.77734375" style="1" customWidth="1"/>
    <col min="8969" max="8969" width="13.77734375" style="1" customWidth="1"/>
    <col min="8970" max="8970" width="19.33203125" style="1" bestFit="1" customWidth="1"/>
    <col min="8971" max="8971" width="19.33203125" style="1" customWidth="1"/>
    <col min="8972" max="8972" width="12.6640625" style="1" bestFit="1" customWidth="1"/>
    <col min="8973" max="8973" width="18.109375" style="1" customWidth="1"/>
    <col min="8974" max="9216" width="11.5546875" style="1"/>
    <col min="9217" max="9217" width="9.5546875" style="1" bestFit="1" customWidth="1"/>
    <col min="9218" max="9218" width="26.554687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4" width="11.77734375" style="1" customWidth="1"/>
    <col min="9225" max="9225" width="13.77734375" style="1" customWidth="1"/>
    <col min="9226" max="9226" width="19.33203125" style="1" bestFit="1" customWidth="1"/>
    <col min="9227" max="9227" width="19.33203125" style="1" customWidth="1"/>
    <col min="9228" max="9228" width="12.6640625" style="1" bestFit="1" customWidth="1"/>
    <col min="9229" max="9229" width="18.109375" style="1" customWidth="1"/>
    <col min="9230" max="9472" width="11.5546875" style="1"/>
    <col min="9473" max="9473" width="9.5546875" style="1" bestFit="1" customWidth="1"/>
    <col min="9474" max="9474" width="26.554687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80" width="11.77734375" style="1" customWidth="1"/>
    <col min="9481" max="9481" width="13.77734375" style="1" customWidth="1"/>
    <col min="9482" max="9482" width="19.33203125" style="1" bestFit="1" customWidth="1"/>
    <col min="9483" max="9483" width="19.33203125" style="1" customWidth="1"/>
    <col min="9484" max="9484" width="12.6640625" style="1" bestFit="1" customWidth="1"/>
    <col min="9485" max="9485" width="18.109375" style="1" customWidth="1"/>
    <col min="9486" max="9728" width="11.5546875" style="1"/>
    <col min="9729" max="9729" width="9.5546875" style="1" bestFit="1" customWidth="1"/>
    <col min="9730" max="9730" width="26.554687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6" width="11.77734375" style="1" customWidth="1"/>
    <col min="9737" max="9737" width="13.77734375" style="1" customWidth="1"/>
    <col min="9738" max="9738" width="19.33203125" style="1" bestFit="1" customWidth="1"/>
    <col min="9739" max="9739" width="19.33203125" style="1" customWidth="1"/>
    <col min="9740" max="9740" width="12.6640625" style="1" bestFit="1" customWidth="1"/>
    <col min="9741" max="9741" width="18.109375" style="1" customWidth="1"/>
    <col min="9742" max="9984" width="11.5546875" style="1"/>
    <col min="9985" max="9985" width="9.5546875" style="1" bestFit="1" customWidth="1"/>
    <col min="9986" max="9986" width="26.554687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2" width="11.77734375" style="1" customWidth="1"/>
    <col min="9993" max="9993" width="13.77734375" style="1" customWidth="1"/>
    <col min="9994" max="9994" width="19.33203125" style="1" bestFit="1" customWidth="1"/>
    <col min="9995" max="9995" width="19.33203125" style="1" customWidth="1"/>
    <col min="9996" max="9996" width="12.6640625" style="1" bestFit="1" customWidth="1"/>
    <col min="9997" max="9997" width="18.109375" style="1" customWidth="1"/>
    <col min="9998" max="10240" width="11.5546875" style="1"/>
    <col min="10241" max="10241" width="9.5546875" style="1" bestFit="1" customWidth="1"/>
    <col min="10242" max="10242" width="26.554687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8" width="11.77734375" style="1" customWidth="1"/>
    <col min="10249" max="10249" width="13.77734375" style="1" customWidth="1"/>
    <col min="10250" max="10250" width="19.33203125" style="1" bestFit="1" customWidth="1"/>
    <col min="10251" max="10251" width="19.33203125" style="1" customWidth="1"/>
    <col min="10252" max="10252" width="12.6640625" style="1" bestFit="1" customWidth="1"/>
    <col min="10253" max="10253" width="18.109375" style="1" customWidth="1"/>
    <col min="10254" max="10496" width="11.5546875" style="1"/>
    <col min="10497" max="10497" width="9.5546875" style="1" bestFit="1" customWidth="1"/>
    <col min="10498" max="10498" width="26.554687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4" width="11.77734375" style="1" customWidth="1"/>
    <col min="10505" max="10505" width="13.77734375" style="1" customWidth="1"/>
    <col min="10506" max="10506" width="19.33203125" style="1" bestFit="1" customWidth="1"/>
    <col min="10507" max="10507" width="19.33203125" style="1" customWidth="1"/>
    <col min="10508" max="10508" width="12.6640625" style="1" bestFit="1" customWidth="1"/>
    <col min="10509" max="10509" width="18.109375" style="1" customWidth="1"/>
    <col min="10510" max="10752" width="11.5546875" style="1"/>
    <col min="10753" max="10753" width="9.5546875" style="1" bestFit="1" customWidth="1"/>
    <col min="10754" max="10754" width="26.554687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60" width="11.77734375" style="1" customWidth="1"/>
    <col min="10761" max="10761" width="13.77734375" style="1" customWidth="1"/>
    <col min="10762" max="10762" width="19.33203125" style="1" bestFit="1" customWidth="1"/>
    <col min="10763" max="10763" width="19.33203125" style="1" customWidth="1"/>
    <col min="10764" max="10764" width="12.6640625" style="1" bestFit="1" customWidth="1"/>
    <col min="10765" max="10765" width="18.109375" style="1" customWidth="1"/>
    <col min="10766" max="11008" width="11.5546875" style="1"/>
    <col min="11009" max="11009" width="9.5546875" style="1" bestFit="1" customWidth="1"/>
    <col min="11010" max="11010" width="26.554687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6" width="11.77734375" style="1" customWidth="1"/>
    <col min="11017" max="11017" width="13.77734375" style="1" customWidth="1"/>
    <col min="11018" max="11018" width="19.33203125" style="1" bestFit="1" customWidth="1"/>
    <col min="11019" max="11019" width="19.33203125" style="1" customWidth="1"/>
    <col min="11020" max="11020" width="12.6640625" style="1" bestFit="1" customWidth="1"/>
    <col min="11021" max="11021" width="18.109375" style="1" customWidth="1"/>
    <col min="11022" max="11264" width="11.5546875" style="1"/>
    <col min="11265" max="11265" width="9.5546875" style="1" bestFit="1" customWidth="1"/>
    <col min="11266" max="11266" width="26.554687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2" width="11.77734375" style="1" customWidth="1"/>
    <col min="11273" max="11273" width="13.77734375" style="1" customWidth="1"/>
    <col min="11274" max="11274" width="19.33203125" style="1" bestFit="1" customWidth="1"/>
    <col min="11275" max="11275" width="19.33203125" style="1" customWidth="1"/>
    <col min="11276" max="11276" width="12.6640625" style="1" bestFit="1" customWidth="1"/>
    <col min="11277" max="11277" width="18.109375" style="1" customWidth="1"/>
    <col min="11278" max="11520" width="11.5546875" style="1"/>
    <col min="11521" max="11521" width="9.5546875" style="1" bestFit="1" customWidth="1"/>
    <col min="11522" max="11522" width="26.554687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8" width="11.77734375" style="1" customWidth="1"/>
    <col min="11529" max="11529" width="13.77734375" style="1" customWidth="1"/>
    <col min="11530" max="11530" width="19.33203125" style="1" bestFit="1" customWidth="1"/>
    <col min="11531" max="11531" width="19.33203125" style="1" customWidth="1"/>
    <col min="11532" max="11532" width="12.6640625" style="1" bestFit="1" customWidth="1"/>
    <col min="11533" max="11533" width="18.109375" style="1" customWidth="1"/>
    <col min="11534" max="11776" width="11.5546875" style="1"/>
    <col min="11777" max="11777" width="9.5546875" style="1" bestFit="1" customWidth="1"/>
    <col min="11778" max="11778" width="26.554687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4" width="11.77734375" style="1" customWidth="1"/>
    <col min="11785" max="11785" width="13.77734375" style="1" customWidth="1"/>
    <col min="11786" max="11786" width="19.33203125" style="1" bestFit="1" customWidth="1"/>
    <col min="11787" max="11787" width="19.33203125" style="1" customWidth="1"/>
    <col min="11788" max="11788" width="12.6640625" style="1" bestFit="1" customWidth="1"/>
    <col min="11789" max="11789" width="18.109375" style="1" customWidth="1"/>
    <col min="11790" max="12032" width="11.5546875" style="1"/>
    <col min="12033" max="12033" width="9.5546875" style="1" bestFit="1" customWidth="1"/>
    <col min="12034" max="12034" width="26.554687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40" width="11.77734375" style="1" customWidth="1"/>
    <col min="12041" max="12041" width="13.77734375" style="1" customWidth="1"/>
    <col min="12042" max="12042" width="19.33203125" style="1" bestFit="1" customWidth="1"/>
    <col min="12043" max="12043" width="19.33203125" style="1" customWidth="1"/>
    <col min="12044" max="12044" width="12.6640625" style="1" bestFit="1" customWidth="1"/>
    <col min="12045" max="12045" width="18.109375" style="1" customWidth="1"/>
    <col min="12046" max="12288" width="11.5546875" style="1"/>
    <col min="12289" max="12289" width="9.5546875" style="1" bestFit="1" customWidth="1"/>
    <col min="12290" max="12290" width="26.554687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6" width="11.77734375" style="1" customWidth="1"/>
    <col min="12297" max="12297" width="13.77734375" style="1" customWidth="1"/>
    <col min="12298" max="12298" width="19.33203125" style="1" bestFit="1" customWidth="1"/>
    <col min="12299" max="12299" width="19.33203125" style="1" customWidth="1"/>
    <col min="12300" max="12300" width="12.6640625" style="1" bestFit="1" customWidth="1"/>
    <col min="12301" max="12301" width="18.109375" style="1" customWidth="1"/>
    <col min="12302" max="12544" width="11.5546875" style="1"/>
    <col min="12545" max="12545" width="9.5546875" style="1" bestFit="1" customWidth="1"/>
    <col min="12546" max="12546" width="26.554687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2" width="11.77734375" style="1" customWidth="1"/>
    <col min="12553" max="12553" width="13.77734375" style="1" customWidth="1"/>
    <col min="12554" max="12554" width="19.33203125" style="1" bestFit="1" customWidth="1"/>
    <col min="12555" max="12555" width="19.33203125" style="1" customWidth="1"/>
    <col min="12556" max="12556" width="12.6640625" style="1" bestFit="1" customWidth="1"/>
    <col min="12557" max="12557" width="18.109375" style="1" customWidth="1"/>
    <col min="12558" max="12800" width="11.5546875" style="1"/>
    <col min="12801" max="12801" width="9.5546875" style="1" bestFit="1" customWidth="1"/>
    <col min="12802" max="12802" width="26.554687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8" width="11.77734375" style="1" customWidth="1"/>
    <col min="12809" max="12809" width="13.77734375" style="1" customWidth="1"/>
    <col min="12810" max="12810" width="19.33203125" style="1" bestFit="1" customWidth="1"/>
    <col min="12811" max="12811" width="19.33203125" style="1" customWidth="1"/>
    <col min="12812" max="12812" width="12.6640625" style="1" bestFit="1" customWidth="1"/>
    <col min="12813" max="12813" width="18.109375" style="1" customWidth="1"/>
    <col min="12814" max="13056" width="11.5546875" style="1"/>
    <col min="13057" max="13057" width="9.5546875" style="1" bestFit="1" customWidth="1"/>
    <col min="13058" max="13058" width="26.554687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4" width="11.77734375" style="1" customWidth="1"/>
    <col min="13065" max="13065" width="13.77734375" style="1" customWidth="1"/>
    <col min="13066" max="13066" width="19.33203125" style="1" bestFit="1" customWidth="1"/>
    <col min="13067" max="13067" width="19.33203125" style="1" customWidth="1"/>
    <col min="13068" max="13068" width="12.6640625" style="1" bestFit="1" customWidth="1"/>
    <col min="13069" max="13069" width="18.109375" style="1" customWidth="1"/>
    <col min="13070" max="13312" width="11.5546875" style="1"/>
    <col min="13313" max="13313" width="9.5546875" style="1" bestFit="1" customWidth="1"/>
    <col min="13314" max="13314" width="26.554687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20" width="11.77734375" style="1" customWidth="1"/>
    <col min="13321" max="13321" width="13.77734375" style="1" customWidth="1"/>
    <col min="13322" max="13322" width="19.33203125" style="1" bestFit="1" customWidth="1"/>
    <col min="13323" max="13323" width="19.33203125" style="1" customWidth="1"/>
    <col min="13324" max="13324" width="12.6640625" style="1" bestFit="1" customWidth="1"/>
    <col min="13325" max="13325" width="18.109375" style="1" customWidth="1"/>
    <col min="13326" max="13568" width="11.5546875" style="1"/>
    <col min="13569" max="13569" width="9.5546875" style="1" bestFit="1" customWidth="1"/>
    <col min="13570" max="13570" width="26.554687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6" width="11.77734375" style="1" customWidth="1"/>
    <col min="13577" max="13577" width="13.77734375" style="1" customWidth="1"/>
    <col min="13578" max="13578" width="19.33203125" style="1" bestFit="1" customWidth="1"/>
    <col min="13579" max="13579" width="19.33203125" style="1" customWidth="1"/>
    <col min="13580" max="13580" width="12.6640625" style="1" bestFit="1" customWidth="1"/>
    <col min="13581" max="13581" width="18.109375" style="1" customWidth="1"/>
    <col min="13582" max="13824" width="11.5546875" style="1"/>
    <col min="13825" max="13825" width="9.5546875" style="1" bestFit="1" customWidth="1"/>
    <col min="13826" max="13826" width="26.554687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2" width="11.77734375" style="1" customWidth="1"/>
    <col min="13833" max="13833" width="13.77734375" style="1" customWidth="1"/>
    <col min="13834" max="13834" width="19.33203125" style="1" bestFit="1" customWidth="1"/>
    <col min="13835" max="13835" width="19.33203125" style="1" customWidth="1"/>
    <col min="13836" max="13836" width="12.6640625" style="1" bestFit="1" customWidth="1"/>
    <col min="13837" max="13837" width="18.109375" style="1" customWidth="1"/>
    <col min="13838" max="14080" width="11.5546875" style="1"/>
    <col min="14081" max="14081" width="9.5546875" style="1" bestFit="1" customWidth="1"/>
    <col min="14082" max="14082" width="26.554687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8" width="11.77734375" style="1" customWidth="1"/>
    <col min="14089" max="14089" width="13.77734375" style="1" customWidth="1"/>
    <col min="14090" max="14090" width="19.33203125" style="1" bestFit="1" customWidth="1"/>
    <col min="14091" max="14091" width="19.33203125" style="1" customWidth="1"/>
    <col min="14092" max="14092" width="12.6640625" style="1" bestFit="1" customWidth="1"/>
    <col min="14093" max="14093" width="18.109375" style="1" customWidth="1"/>
    <col min="14094" max="14336" width="11.5546875" style="1"/>
    <col min="14337" max="14337" width="9.5546875" style="1" bestFit="1" customWidth="1"/>
    <col min="14338" max="14338" width="26.554687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4" width="11.77734375" style="1" customWidth="1"/>
    <col min="14345" max="14345" width="13.77734375" style="1" customWidth="1"/>
    <col min="14346" max="14346" width="19.33203125" style="1" bestFit="1" customWidth="1"/>
    <col min="14347" max="14347" width="19.33203125" style="1" customWidth="1"/>
    <col min="14348" max="14348" width="12.6640625" style="1" bestFit="1" customWidth="1"/>
    <col min="14349" max="14349" width="18.109375" style="1" customWidth="1"/>
    <col min="14350" max="14592" width="11.5546875" style="1"/>
    <col min="14593" max="14593" width="9.5546875" style="1" bestFit="1" customWidth="1"/>
    <col min="14594" max="14594" width="26.554687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600" width="11.77734375" style="1" customWidth="1"/>
    <col min="14601" max="14601" width="13.77734375" style="1" customWidth="1"/>
    <col min="14602" max="14602" width="19.33203125" style="1" bestFit="1" customWidth="1"/>
    <col min="14603" max="14603" width="19.33203125" style="1" customWidth="1"/>
    <col min="14604" max="14604" width="12.6640625" style="1" bestFit="1" customWidth="1"/>
    <col min="14605" max="14605" width="18.109375" style="1" customWidth="1"/>
    <col min="14606" max="14848" width="11.5546875" style="1"/>
    <col min="14849" max="14849" width="9.5546875" style="1" bestFit="1" customWidth="1"/>
    <col min="14850" max="14850" width="26.554687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6" width="11.77734375" style="1" customWidth="1"/>
    <col min="14857" max="14857" width="13.77734375" style="1" customWidth="1"/>
    <col min="14858" max="14858" width="19.33203125" style="1" bestFit="1" customWidth="1"/>
    <col min="14859" max="14859" width="19.33203125" style="1" customWidth="1"/>
    <col min="14860" max="14860" width="12.6640625" style="1" bestFit="1" customWidth="1"/>
    <col min="14861" max="14861" width="18.109375" style="1" customWidth="1"/>
    <col min="14862" max="15104" width="11.5546875" style="1"/>
    <col min="15105" max="15105" width="9.5546875" style="1" bestFit="1" customWidth="1"/>
    <col min="15106" max="15106" width="26.554687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2" width="11.77734375" style="1" customWidth="1"/>
    <col min="15113" max="15113" width="13.77734375" style="1" customWidth="1"/>
    <col min="15114" max="15114" width="19.33203125" style="1" bestFit="1" customWidth="1"/>
    <col min="15115" max="15115" width="19.33203125" style="1" customWidth="1"/>
    <col min="15116" max="15116" width="12.6640625" style="1" bestFit="1" customWidth="1"/>
    <col min="15117" max="15117" width="18.109375" style="1" customWidth="1"/>
    <col min="15118" max="15360" width="11.5546875" style="1"/>
    <col min="15361" max="15361" width="9.5546875" style="1" bestFit="1" customWidth="1"/>
    <col min="15362" max="15362" width="26.554687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8" width="11.77734375" style="1" customWidth="1"/>
    <col min="15369" max="15369" width="13.77734375" style="1" customWidth="1"/>
    <col min="15370" max="15370" width="19.33203125" style="1" bestFit="1" customWidth="1"/>
    <col min="15371" max="15371" width="19.33203125" style="1" customWidth="1"/>
    <col min="15372" max="15372" width="12.6640625" style="1" bestFit="1" customWidth="1"/>
    <col min="15373" max="15373" width="18.109375" style="1" customWidth="1"/>
    <col min="15374" max="15616" width="11.5546875" style="1"/>
    <col min="15617" max="15617" width="9.5546875" style="1" bestFit="1" customWidth="1"/>
    <col min="15618" max="15618" width="26.554687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4" width="11.77734375" style="1" customWidth="1"/>
    <col min="15625" max="15625" width="13.77734375" style="1" customWidth="1"/>
    <col min="15626" max="15626" width="19.33203125" style="1" bestFit="1" customWidth="1"/>
    <col min="15627" max="15627" width="19.33203125" style="1" customWidth="1"/>
    <col min="15628" max="15628" width="12.6640625" style="1" bestFit="1" customWidth="1"/>
    <col min="15629" max="15629" width="18.109375" style="1" customWidth="1"/>
    <col min="15630" max="15872" width="11.5546875" style="1"/>
    <col min="15873" max="15873" width="9.5546875" style="1" bestFit="1" customWidth="1"/>
    <col min="15874" max="15874" width="26.554687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80" width="11.77734375" style="1" customWidth="1"/>
    <col min="15881" max="15881" width="13.77734375" style="1" customWidth="1"/>
    <col min="15882" max="15882" width="19.33203125" style="1" bestFit="1" customWidth="1"/>
    <col min="15883" max="15883" width="19.33203125" style="1" customWidth="1"/>
    <col min="15884" max="15884" width="12.6640625" style="1" bestFit="1" customWidth="1"/>
    <col min="15885" max="15885" width="18.109375" style="1" customWidth="1"/>
    <col min="15886" max="16128" width="11.5546875" style="1"/>
    <col min="16129" max="16129" width="9.5546875" style="1" bestFit="1" customWidth="1"/>
    <col min="16130" max="16130" width="26.554687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6" width="11.77734375" style="1" customWidth="1"/>
    <col min="16137" max="16137" width="13.77734375" style="1" customWidth="1"/>
    <col min="16138" max="16138" width="19.33203125" style="1" bestFit="1" customWidth="1"/>
    <col min="16139" max="16139" width="19.33203125" style="1" customWidth="1"/>
    <col min="16140" max="16140" width="12.6640625" style="1" bestFit="1" customWidth="1"/>
    <col min="16141" max="16141" width="18.109375" style="1" customWidth="1"/>
    <col min="16142" max="16384" width="11.5546875" style="1"/>
  </cols>
  <sheetData>
    <row r="1" spans="1:13" ht="19.9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58.8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596</v>
      </c>
      <c r="M4" s="21" t="s">
        <v>52</v>
      </c>
    </row>
    <row r="5" spans="1:13" ht="15" customHeight="1" x14ac:dyDescent="0.25">
      <c r="A5" s="8" t="s">
        <v>85</v>
      </c>
      <c r="B5" s="1" t="s">
        <v>86</v>
      </c>
      <c r="C5" s="8">
        <v>1</v>
      </c>
      <c r="D5" s="9">
        <v>211</v>
      </c>
      <c r="E5" s="10">
        <f t="shared" ref="E5:E42" si="0">F5/D5</f>
        <v>0.37440758293838861</v>
      </c>
      <c r="F5" s="9">
        <v>79</v>
      </c>
      <c r="G5" s="9">
        <v>1</v>
      </c>
      <c r="H5" s="9">
        <f t="shared" ref="H5:H36" si="1">F5-G5</f>
        <v>78</v>
      </c>
      <c r="I5" s="20">
        <v>56</v>
      </c>
      <c r="J5" s="20">
        <v>1</v>
      </c>
      <c r="K5" s="20">
        <v>9</v>
      </c>
      <c r="L5" s="20">
        <v>8</v>
      </c>
      <c r="M5" s="9">
        <v>4</v>
      </c>
    </row>
    <row r="6" spans="1:13" ht="15" customHeight="1" x14ac:dyDescent="0.25">
      <c r="A6" s="8" t="s">
        <v>87</v>
      </c>
      <c r="B6" s="1" t="s">
        <v>88</v>
      </c>
      <c r="C6" s="8">
        <v>1</v>
      </c>
      <c r="D6" s="9">
        <v>207</v>
      </c>
      <c r="E6" s="10">
        <f t="shared" si="0"/>
        <v>0.34299516908212563</v>
      </c>
      <c r="F6" s="9">
        <v>71</v>
      </c>
      <c r="G6" s="9">
        <v>0</v>
      </c>
      <c r="H6" s="9">
        <f t="shared" si="1"/>
        <v>71</v>
      </c>
      <c r="I6" s="20">
        <v>56</v>
      </c>
      <c r="J6" s="20">
        <v>3</v>
      </c>
      <c r="K6" s="20">
        <v>6</v>
      </c>
      <c r="L6" s="20">
        <v>4</v>
      </c>
      <c r="M6" s="9">
        <v>2</v>
      </c>
    </row>
    <row r="7" spans="1:13" ht="15" customHeight="1" x14ac:dyDescent="0.25">
      <c r="A7" s="8" t="s">
        <v>89</v>
      </c>
      <c r="B7" s="1" t="s">
        <v>90</v>
      </c>
      <c r="C7" s="8">
        <v>1</v>
      </c>
      <c r="D7" s="9">
        <v>369</v>
      </c>
      <c r="E7" s="10">
        <f t="shared" si="0"/>
        <v>0.30081300813008133</v>
      </c>
      <c r="F7" s="9">
        <v>111</v>
      </c>
      <c r="G7" s="9">
        <v>5</v>
      </c>
      <c r="H7" s="9">
        <f t="shared" si="1"/>
        <v>106</v>
      </c>
      <c r="I7" s="20">
        <v>68</v>
      </c>
      <c r="J7" s="20">
        <v>11</v>
      </c>
      <c r="K7" s="20">
        <v>12</v>
      </c>
      <c r="L7" s="20">
        <v>6</v>
      </c>
      <c r="M7" s="9">
        <v>9</v>
      </c>
    </row>
    <row r="8" spans="1:13" ht="15" customHeight="1" x14ac:dyDescent="0.25">
      <c r="A8" s="8" t="s">
        <v>91</v>
      </c>
      <c r="B8" s="1" t="s">
        <v>92</v>
      </c>
      <c r="C8" s="8">
        <v>1</v>
      </c>
      <c r="D8" s="9">
        <v>258</v>
      </c>
      <c r="E8" s="10">
        <f t="shared" si="0"/>
        <v>0.32945736434108525</v>
      </c>
      <c r="F8" s="9">
        <v>85</v>
      </c>
      <c r="G8" s="9">
        <v>1</v>
      </c>
      <c r="H8" s="9">
        <f t="shared" si="1"/>
        <v>84</v>
      </c>
      <c r="I8" s="20">
        <v>58</v>
      </c>
      <c r="J8" s="20">
        <v>5</v>
      </c>
      <c r="K8" s="20">
        <v>11</v>
      </c>
      <c r="L8" s="20">
        <v>4</v>
      </c>
      <c r="M8" s="9">
        <v>6</v>
      </c>
    </row>
    <row r="9" spans="1:13" ht="15" customHeight="1" x14ac:dyDescent="0.25">
      <c r="A9" s="8" t="s">
        <v>93</v>
      </c>
      <c r="B9" s="1" t="s">
        <v>94</v>
      </c>
      <c r="C9" s="8">
        <v>1</v>
      </c>
      <c r="D9" s="9">
        <v>121</v>
      </c>
      <c r="E9" s="10">
        <f t="shared" si="0"/>
        <v>0.47933884297520662</v>
      </c>
      <c r="F9" s="9">
        <v>58</v>
      </c>
      <c r="G9" s="9">
        <v>0</v>
      </c>
      <c r="H9" s="9">
        <f t="shared" si="1"/>
        <v>58</v>
      </c>
      <c r="I9" s="20">
        <v>13</v>
      </c>
      <c r="J9" s="20">
        <v>39</v>
      </c>
      <c r="K9" s="20">
        <v>4</v>
      </c>
      <c r="L9" s="20">
        <v>2</v>
      </c>
      <c r="M9" s="9">
        <v>0</v>
      </c>
    </row>
    <row r="10" spans="1:13" ht="15" customHeight="1" x14ac:dyDescent="0.25">
      <c r="A10" s="8" t="s">
        <v>95</v>
      </c>
      <c r="B10" s="1" t="s">
        <v>96</v>
      </c>
      <c r="C10" s="8">
        <v>1</v>
      </c>
      <c r="D10" s="9">
        <v>197</v>
      </c>
      <c r="E10" s="10">
        <f t="shared" si="0"/>
        <v>0.31472081218274112</v>
      </c>
      <c r="F10" s="9">
        <v>62</v>
      </c>
      <c r="G10" s="9">
        <v>2</v>
      </c>
      <c r="H10" s="9">
        <f t="shared" si="1"/>
        <v>60</v>
      </c>
      <c r="I10" s="20">
        <v>40</v>
      </c>
      <c r="J10" s="20">
        <v>3</v>
      </c>
      <c r="K10" s="20">
        <v>5</v>
      </c>
      <c r="L10" s="20">
        <v>9</v>
      </c>
      <c r="M10" s="9">
        <v>3</v>
      </c>
    </row>
    <row r="11" spans="1:13" ht="15" customHeight="1" x14ac:dyDescent="0.25">
      <c r="A11" s="8" t="s">
        <v>97</v>
      </c>
      <c r="B11" s="1" t="s">
        <v>98</v>
      </c>
      <c r="C11" s="8">
        <v>1</v>
      </c>
      <c r="D11" s="9">
        <v>304</v>
      </c>
      <c r="E11" s="10">
        <f t="shared" si="0"/>
        <v>0.30921052631578949</v>
      </c>
      <c r="F11" s="9">
        <v>94</v>
      </c>
      <c r="G11" s="9">
        <v>2</v>
      </c>
      <c r="H11" s="9">
        <f t="shared" si="1"/>
        <v>92</v>
      </c>
      <c r="I11" s="20">
        <v>48</v>
      </c>
      <c r="J11" s="20">
        <v>5</v>
      </c>
      <c r="K11" s="20">
        <v>16</v>
      </c>
      <c r="L11" s="20">
        <v>20</v>
      </c>
      <c r="M11" s="9">
        <v>3</v>
      </c>
    </row>
    <row r="12" spans="1:13" ht="15" customHeight="1" x14ac:dyDescent="0.25">
      <c r="A12" s="8" t="s">
        <v>99</v>
      </c>
      <c r="B12" s="1" t="s">
        <v>100</v>
      </c>
      <c r="C12" s="8">
        <v>1</v>
      </c>
      <c r="D12" s="9">
        <v>220</v>
      </c>
      <c r="E12" s="10">
        <f t="shared" si="0"/>
        <v>0.41818181818181815</v>
      </c>
      <c r="F12" s="9">
        <v>92</v>
      </c>
      <c r="G12" s="9">
        <v>1</v>
      </c>
      <c r="H12" s="9">
        <f t="shared" si="1"/>
        <v>91</v>
      </c>
      <c r="I12" s="20">
        <v>79</v>
      </c>
      <c r="J12" s="20">
        <v>0</v>
      </c>
      <c r="K12" s="20">
        <v>8</v>
      </c>
      <c r="L12" s="20">
        <v>3</v>
      </c>
      <c r="M12" s="9">
        <v>1</v>
      </c>
    </row>
    <row r="13" spans="1:13" ht="15" customHeight="1" x14ac:dyDescent="0.25">
      <c r="A13" s="8" t="s">
        <v>101</v>
      </c>
      <c r="B13" s="1" t="s">
        <v>102</v>
      </c>
      <c r="C13" s="8">
        <v>1</v>
      </c>
      <c r="D13" s="9">
        <v>499</v>
      </c>
      <c r="E13" s="10">
        <f t="shared" si="0"/>
        <v>0.27855711422845691</v>
      </c>
      <c r="F13" s="9">
        <v>139</v>
      </c>
      <c r="G13" s="9">
        <v>1</v>
      </c>
      <c r="H13" s="9">
        <f t="shared" si="1"/>
        <v>138</v>
      </c>
      <c r="I13" s="20">
        <v>101</v>
      </c>
      <c r="J13" s="20">
        <v>4</v>
      </c>
      <c r="K13" s="20">
        <v>12</v>
      </c>
      <c r="L13" s="20">
        <v>16</v>
      </c>
      <c r="M13" s="9">
        <v>5</v>
      </c>
    </row>
    <row r="14" spans="1:13" ht="15" customHeight="1" x14ac:dyDescent="0.25">
      <c r="A14" s="8" t="s">
        <v>103</v>
      </c>
      <c r="B14" s="1" t="s">
        <v>104</v>
      </c>
      <c r="C14" s="8">
        <v>1</v>
      </c>
      <c r="D14" s="9">
        <v>281</v>
      </c>
      <c r="E14" s="10">
        <f t="shared" si="0"/>
        <v>0.31316725978647686</v>
      </c>
      <c r="F14" s="9">
        <v>88</v>
      </c>
      <c r="G14" s="9">
        <v>0</v>
      </c>
      <c r="H14" s="9">
        <f t="shared" si="1"/>
        <v>88</v>
      </c>
      <c r="I14" s="20">
        <v>57</v>
      </c>
      <c r="J14" s="20">
        <v>3</v>
      </c>
      <c r="K14" s="20">
        <v>16</v>
      </c>
      <c r="L14" s="20">
        <v>6</v>
      </c>
      <c r="M14" s="9">
        <v>6</v>
      </c>
    </row>
    <row r="15" spans="1:13" ht="15" customHeight="1" x14ac:dyDescent="0.25">
      <c r="A15" s="8" t="s">
        <v>105</v>
      </c>
      <c r="B15" s="1" t="s">
        <v>106</v>
      </c>
      <c r="C15" s="8">
        <v>1</v>
      </c>
      <c r="D15" s="9">
        <v>226</v>
      </c>
      <c r="E15" s="10">
        <f t="shared" si="0"/>
        <v>0.41592920353982299</v>
      </c>
      <c r="F15" s="9">
        <v>94</v>
      </c>
      <c r="G15" s="9">
        <v>1</v>
      </c>
      <c r="H15" s="9">
        <f t="shared" si="1"/>
        <v>93</v>
      </c>
      <c r="I15" s="20">
        <v>77</v>
      </c>
      <c r="J15" s="20">
        <v>5</v>
      </c>
      <c r="K15" s="20">
        <v>2</v>
      </c>
      <c r="L15" s="20">
        <v>9</v>
      </c>
      <c r="M15" s="9">
        <v>0</v>
      </c>
    </row>
    <row r="16" spans="1:13" ht="15" customHeight="1" x14ac:dyDescent="0.25">
      <c r="A16" s="8" t="s">
        <v>107</v>
      </c>
      <c r="B16" s="1" t="s">
        <v>108</v>
      </c>
      <c r="C16" s="8">
        <v>1</v>
      </c>
      <c r="D16" s="9">
        <v>79</v>
      </c>
      <c r="E16" s="10">
        <f t="shared" si="0"/>
        <v>0.24050632911392406</v>
      </c>
      <c r="F16" s="9">
        <v>19</v>
      </c>
      <c r="G16" s="9">
        <v>0</v>
      </c>
      <c r="H16" s="9">
        <f t="shared" si="1"/>
        <v>19</v>
      </c>
      <c r="I16" s="20">
        <v>14</v>
      </c>
      <c r="J16" s="20">
        <v>1</v>
      </c>
      <c r="K16" s="20">
        <v>2</v>
      </c>
      <c r="L16" s="20">
        <v>2</v>
      </c>
      <c r="M16" s="9">
        <v>0</v>
      </c>
    </row>
    <row r="17" spans="1:13" ht="15" customHeight="1" x14ac:dyDescent="0.25">
      <c r="A17" s="8" t="s">
        <v>109</v>
      </c>
      <c r="B17" s="1" t="s">
        <v>110</v>
      </c>
      <c r="C17" s="8">
        <v>1</v>
      </c>
      <c r="D17" s="9">
        <v>324</v>
      </c>
      <c r="E17" s="10">
        <f t="shared" si="0"/>
        <v>0.48765432098765432</v>
      </c>
      <c r="F17" s="9">
        <v>158</v>
      </c>
      <c r="G17" s="9">
        <v>1</v>
      </c>
      <c r="H17" s="9">
        <f t="shared" si="1"/>
        <v>157</v>
      </c>
      <c r="I17" s="20">
        <v>106</v>
      </c>
      <c r="J17" s="20">
        <v>17</v>
      </c>
      <c r="K17" s="20">
        <v>9</v>
      </c>
      <c r="L17" s="20">
        <v>22</v>
      </c>
      <c r="M17" s="9">
        <v>3</v>
      </c>
    </row>
    <row r="18" spans="1:13" ht="15" customHeight="1" x14ac:dyDescent="0.25">
      <c r="A18" s="8" t="s">
        <v>111</v>
      </c>
      <c r="B18" s="1" t="s">
        <v>112</v>
      </c>
      <c r="C18" s="8">
        <v>1</v>
      </c>
      <c r="D18" s="9">
        <v>221</v>
      </c>
      <c r="E18" s="10">
        <f t="shared" si="0"/>
        <v>0.3755656108597285</v>
      </c>
      <c r="F18" s="9">
        <v>83</v>
      </c>
      <c r="G18" s="9">
        <v>4</v>
      </c>
      <c r="H18" s="9">
        <f t="shared" si="1"/>
        <v>79</v>
      </c>
      <c r="I18" s="20">
        <v>51</v>
      </c>
      <c r="J18" s="20">
        <v>13</v>
      </c>
      <c r="K18" s="20">
        <v>7</v>
      </c>
      <c r="L18" s="20">
        <v>8</v>
      </c>
      <c r="M18" s="9">
        <v>0</v>
      </c>
    </row>
    <row r="19" spans="1:13" ht="15" customHeight="1" x14ac:dyDescent="0.25">
      <c r="A19" s="8" t="s">
        <v>113</v>
      </c>
      <c r="B19" s="1" t="s">
        <v>114</v>
      </c>
      <c r="C19" s="8">
        <v>1</v>
      </c>
      <c r="D19" s="9">
        <v>238</v>
      </c>
      <c r="E19" s="10">
        <f t="shared" si="0"/>
        <v>0.44957983193277312</v>
      </c>
      <c r="F19" s="9">
        <v>107</v>
      </c>
      <c r="G19" s="9">
        <v>1</v>
      </c>
      <c r="H19" s="9">
        <f t="shared" si="1"/>
        <v>106</v>
      </c>
      <c r="I19" s="20">
        <v>87</v>
      </c>
      <c r="J19" s="20">
        <v>0</v>
      </c>
      <c r="K19" s="20">
        <v>4</v>
      </c>
      <c r="L19" s="20">
        <v>8</v>
      </c>
      <c r="M19" s="9">
        <v>7</v>
      </c>
    </row>
    <row r="20" spans="1:13" ht="15" customHeight="1" x14ac:dyDescent="0.25">
      <c r="A20" s="8" t="s">
        <v>115</v>
      </c>
      <c r="B20" s="1" t="s">
        <v>116</v>
      </c>
      <c r="C20" s="8">
        <v>1</v>
      </c>
      <c r="D20" s="9">
        <v>739</v>
      </c>
      <c r="E20" s="10">
        <f t="shared" si="0"/>
        <v>0.43437077131258456</v>
      </c>
      <c r="F20" s="9">
        <v>321</v>
      </c>
      <c r="G20" s="9">
        <v>9</v>
      </c>
      <c r="H20" s="9">
        <f t="shared" si="1"/>
        <v>312</v>
      </c>
      <c r="I20" s="20">
        <v>222</v>
      </c>
      <c r="J20" s="20">
        <v>12</v>
      </c>
      <c r="K20" s="20">
        <v>35</v>
      </c>
      <c r="L20" s="20">
        <v>40</v>
      </c>
      <c r="M20" s="9">
        <v>3</v>
      </c>
    </row>
    <row r="21" spans="1:13" ht="15" customHeight="1" x14ac:dyDescent="0.25">
      <c r="A21" s="8" t="s">
        <v>117</v>
      </c>
      <c r="B21" s="1" t="s">
        <v>118</v>
      </c>
      <c r="C21" s="8">
        <v>1</v>
      </c>
      <c r="D21" s="9">
        <v>216</v>
      </c>
      <c r="E21" s="10">
        <f t="shared" si="0"/>
        <v>0.34722222222222221</v>
      </c>
      <c r="F21" s="9">
        <v>75</v>
      </c>
      <c r="G21" s="9">
        <v>1</v>
      </c>
      <c r="H21" s="9">
        <f t="shared" si="1"/>
        <v>74</v>
      </c>
      <c r="I21" s="20">
        <v>50</v>
      </c>
      <c r="J21" s="20">
        <v>0</v>
      </c>
      <c r="K21" s="20">
        <v>8</v>
      </c>
      <c r="L21" s="20">
        <v>7</v>
      </c>
      <c r="M21" s="9">
        <v>9</v>
      </c>
    </row>
    <row r="22" spans="1:13" ht="15" customHeight="1" x14ac:dyDescent="0.25">
      <c r="A22" s="8" t="s">
        <v>119</v>
      </c>
      <c r="B22" s="1" t="s">
        <v>120</v>
      </c>
      <c r="C22" s="8">
        <v>1</v>
      </c>
      <c r="D22" s="9">
        <v>191</v>
      </c>
      <c r="E22" s="10">
        <f t="shared" si="0"/>
        <v>0.4293193717277487</v>
      </c>
      <c r="F22" s="9">
        <v>82</v>
      </c>
      <c r="G22" s="9">
        <v>0</v>
      </c>
      <c r="H22" s="9">
        <f t="shared" si="1"/>
        <v>82</v>
      </c>
      <c r="I22" s="20">
        <v>66</v>
      </c>
      <c r="J22" s="20">
        <v>8</v>
      </c>
      <c r="K22" s="20">
        <v>2</v>
      </c>
      <c r="L22" s="20">
        <v>6</v>
      </c>
      <c r="M22" s="9">
        <v>0</v>
      </c>
    </row>
    <row r="23" spans="1:13" ht="15" customHeight="1" x14ac:dyDescent="0.25">
      <c r="A23" s="8" t="s">
        <v>121</v>
      </c>
      <c r="B23" s="1" t="s">
        <v>122</v>
      </c>
      <c r="C23" s="8">
        <v>1</v>
      </c>
      <c r="D23" s="9">
        <v>190</v>
      </c>
      <c r="E23" s="10">
        <f t="shared" si="0"/>
        <v>0.40526315789473683</v>
      </c>
      <c r="F23" s="9">
        <v>77</v>
      </c>
      <c r="G23" s="9">
        <v>9</v>
      </c>
      <c r="H23" s="9">
        <f t="shared" si="1"/>
        <v>68</v>
      </c>
      <c r="I23" s="20">
        <v>55</v>
      </c>
      <c r="J23" s="20">
        <v>6</v>
      </c>
      <c r="K23" s="20">
        <v>4</v>
      </c>
      <c r="L23" s="20">
        <v>3</v>
      </c>
      <c r="M23" s="9">
        <v>0</v>
      </c>
    </row>
    <row r="24" spans="1:13" ht="15" customHeight="1" x14ac:dyDescent="0.25">
      <c r="A24" s="8" t="s">
        <v>123</v>
      </c>
      <c r="B24" s="1" t="s">
        <v>124</v>
      </c>
      <c r="C24" s="8">
        <v>1</v>
      </c>
      <c r="D24" s="9">
        <v>260</v>
      </c>
      <c r="E24" s="10">
        <f t="shared" si="0"/>
        <v>0.38846153846153847</v>
      </c>
      <c r="F24" s="9">
        <v>101</v>
      </c>
      <c r="G24" s="9">
        <v>1</v>
      </c>
      <c r="H24" s="9">
        <f t="shared" si="1"/>
        <v>100</v>
      </c>
      <c r="I24" s="20">
        <v>66</v>
      </c>
      <c r="J24" s="20">
        <v>8</v>
      </c>
      <c r="K24" s="20">
        <v>11</v>
      </c>
      <c r="L24" s="20">
        <v>13</v>
      </c>
      <c r="M24" s="9">
        <v>2</v>
      </c>
    </row>
    <row r="25" spans="1:13" ht="15" customHeight="1" x14ac:dyDescent="0.25">
      <c r="A25" s="8" t="s">
        <v>125</v>
      </c>
      <c r="B25" s="1" t="s">
        <v>126</v>
      </c>
      <c r="C25" s="8">
        <v>1</v>
      </c>
      <c r="D25" s="9">
        <v>571</v>
      </c>
      <c r="E25" s="10">
        <f t="shared" si="0"/>
        <v>0.30122591943957966</v>
      </c>
      <c r="F25" s="9">
        <v>172</v>
      </c>
      <c r="G25" s="9">
        <v>1</v>
      </c>
      <c r="H25" s="9">
        <f t="shared" si="1"/>
        <v>171</v>
      </c>
      <c r="I25" s="20">
        <v>87</v>
      </c>
      <c r="J25" s="20">
        <v>4</v>
      </c>
      <c r="K25" s="20">
        <v>66</v>
      </c>
      <c r="L25" s="20">
        <v>8</v>
      </c>
      <c r="M25" s="9">
        <v>6</v>
      </c>
    </row>
    <row r="26" spans="1:13" ht="15" customHeight="1" x14ac:dyDescent="0.25">
      <c r="A26" s="8" t="s">
        <v>127</v>
      </c>
      <c r="B26" s="1" t="s">
        <v>128</v>
      </c>
      <c r="C26" s="8">
        <v>1</v>
      </c>
      <c r="D26" s="9">
        <v>326</v>
      </c>
      <c r="E26" s="10">
        <f t="shared" si="0"/>
        <v>0.36809815950920244</v>
      </c>
      <c r="F26" s="9">
        <v>120</v>
      </c>
      <c r="G26" s="9">
        <v>5</v>
      </c>
      <c r="H26" s="9">
        <f t="shared" si="1"/>
        <v>115</v>
      </c>
      <c r="I26" s="20">
        <v>91</v>
      </c>
      <c r="J26" s="20">
        <v>2</v>
      </c>
      <c r="K26" s="20">
        <v>7</v>
      </c>
      <c r="L26" s="20">
        <v>11</v>
      </c>
      <c r="M26" s="9">
        <v>4</v>
      </c>
    </row>
    <row r="27" spans="1:13" ht="15" customHeight="1" x14ac:dyDescent="0.25">
      <c r="A27" s="8" t="s">
        <v>129</v>
      </c>
      <c r="B27" s="1" t="s">
        <v>130</v>
      </c>
      <c r="C27" s="8">
        <v>1</v>
      </c>
      <c r="D27" s="9">
        <v>117</v>
      </c>
      <c r="E27" s="10">
        <f t="shared" si="0"/>
        <v>0.25641025641025639</v>
      </c>
      <c r="F27" s="9">
        <v>30</v>
      </c>
      <c r="G27" s="9">
        <v>0</v>
      </c>
      <c r="H27" s="9">
        <f t="shared" si="1"/>
        <v>30</v>
      </c>
      <c r="I27" s="20">
        <v>22</v>
      </c>
      <c r="J27" s="20">
        <v>4</v>
      </c>
      <c r="K27" s="20">
        <v>3</v>
      </c>
      <c r="L27" s="20">
        <v>1</v>
      </c>
      <c r="M27" s="9">
        <v>0</v>
      </c>
    </row>
    <row r="28" spans="1:13" ht="15" customHeight="1" x14ac:dyDescent="0.25">
      <c r="A28" s="8" t="s">
        <v>131</v>
      </c>
      <c r="B28" s="1" t="s">
        <v>132</v>
      </c>
      <c r="C28" s="8">
        <v>1</v>
      </c>
      <c r="D28" s="9">
        <v>259</v>
      </c>
      <c r="E28" s="10">
        <f t="shared" si="0"/>
        <v>0.56756756756756754</v>
      </c>
      <c r="F28" s="9">
        <v>147</v>
      </c>
      <c r="G28" s="9">
        <v>3</v>
      </c>
      <c r="H28" s="9">
        <f t="shared" si="1"/>
        <v>144</v>
      </c>
      <c r="I28" s="20">
        <v>123</v>
      </c>
      <c r="J28" s="20">
        <v>5</v>
      </c>
      <c r="K28" s="20">
        <v>4</v>
      </c>
      <c r="L28" s="20">
        <v>9</v>
      </c>
      <c r="M28" s="9">
        <v>3</v>
      </c>
    </row>
    <row r="29" spans="1:13" ht="15" customHeight="1" x14ac:dyDescent="0.25">
      <c r="A29" s="8" t="s">
        <v>133</v>
      </c>
      <c r="B29" s="1" t="s">
        <v>134</v>
      </c>
      <c r="C29" s="8">
        <v>1</v>
      </c>
      <c r="D29" s="9">
        <v>392</v>
      </c>
      <c r="E29" s="10">
        <f t="shared" si="0"/>
        <v>0.36989795918367346</v>
      </c>
      <c r="F29" s="9">
        <v>145</v>
      </c>
      <c r="G29" s="9">
        <v>8</v>
      </c>
      <c r="H29" s="9">
        <f t="shared" si="1"/>
        <v>137</v>
      </c>
      <c r="I29" s="20">
        <v>97</v>
      </c>
      <c r="J29" s="20">
        <v>8</v>
      </c>
      <c r="K29" s="20">
        <v>12</v>
      </c>
      <c r="L29" s="20">
        <v>18</v>
      </c>
      <c r="M29" s="9">
        <v>2</v>
      </c>
    </row>
    <row r="30" spans="1:13" ht="15" customHeight="1" x14ac:dyDescent="0.25">
      <c r="A30" s="8" t="s">
        <v>135</v>
      </c>
      <c r="B30" s="1" t="s">
        <v>136</v>
      </c>
      <c r="C30" s="8">
        <v>1</v>
      </c>
      <c r="D30" s="9">
        <v>615</v>
      </c>
      <c r="E30" s="10">
        <f t="shared" si="0"/>
        <v>0.36422764227642279</v>
      </c>
      <c r="F30" s="9">
        <v>224</v>
      </c>
      <c r="G30" s="9">
        <v>9</v>
      </c>
      <c r="H30" s="9">
        <f t="shared" si="1"/>
        <v>215</v>
      </c>
      <c r="I30" s="20">
        <v>169</v>
      </c>
      <c r="J30" s="20">
        <v>4</v>
      </c>
      <c r="K30" s="20">
        <v>16</v>
      </c>
      <c r="L30" s="20">
        <v>23</v>
      </c>
      <c r="M30" s="9">
        <v>3</v>
      </c>
    </row>
    <row r="31" spans="1:13" ht="15" customHeight="1" x14ac:dyDescent="0.25">
      <c r="A31" s="8" t="s">
        <v>137</v>
      </c>
      <c r="B31" s="1" t="s">
        <v>138</v>
      </c>
      <c r="C31" s="8">
        <v>1</v>
      </c>
      <c r="D31" s="9">
        <v>1140</v>
      </c>
      <c r="E31" s="10">
        <f t="shared" si="0"/>
        <v>0.34912280701754383</v>
      </c>
      <c r="F31" s="9">
        <v>398</v>
      </c>
      <c r="G31" s="9">
        <v>15</v>
      </c>
      <c r="H31" s="9">
        <f t="shared" si="1"/>
        <v>383</v>
      </c>
      <c r="I31" s="20">
        <v>226</v>
      </c>
      <c r="J31" s="20">
        <v>11</v>
      </c>
      <c r="K31" s="20">
        <v>89</v>
      </c>
      <c r="L31" s="20">
        <v>37</v>
      </c>
      <c r="M31" s="9">
        <v>20</v>
      </c>
    </row>
    <row r="32" spans="1:13" ht="15" customHeight="1" x14ac:dyDescent="0.25">
      <c r="A32" s="8" t="s">
        <v>139</v>
      </c>
      <c r="B32" s="1" t="s">
        <v>140</v>
      </c>
      <c r="C32" s="8">
        <v>1</v>
      </c>
      <c r="D32" s="9">
        <v>456</v>
      </c>
      <c r="E32" s="10">
        <f t="shared" si="0"/>
        <v>0.28508771929824561</v>
      </c>
      <c r="F32" s="9">
        <v>130</v>
      </c>
      <c r="G32" s="9">
        <v>4</v>
      </c>
      <c r="H32" s="9">
        <f t="shared" si="1"/>
        <v>126</v>
      </c>
      <c r="I32" s="20">
        <v>99</v>
      </c>
      <c r="J32" s="20">
        <v>5</v>
      </c>
      <c r="K32" s="20">
        <v>4</v>
      </c>
      <c r="L32" s="20">
        <v>12</v>
      </c>
      <c r="M32" s="9">
        <v>6</v>
      </c>
    </row>
    <row r="33" spans="1:13" ht="15" customHeight="1" x14ac:dyDescent="0.25">
      <c r="A33" s="8" t="s">
        <v>141</v>
      </c>
      <c r="B33" s="1" t="s">
        <v>142</v>
      </c>
      <c r="C33" s="8">
        <v>1</v>
      </c>
      <c r="D33" s="9">
        <v>538</v>
      </c>
      <c r="E33" s="10">
        <f t="shared" si="0"/>
        <v>0.48513011152416358</v>
      </c>
      <c r="F33" s="9">
        <v>261</v>
      </c>
      <c r="G33" s="9">
        <v>7</v>
      </c>
      <c r="H33" s="9">
        <f t="shared" si="1"/>
        <v>254</v>
      </c>
      <c r="I33" s="20">
        <v>193</v>
      </c>
      <c r="J33" s="20">
        <v>22</v>
      </c>
      <c r="K33" s="20">
        <v>9</v>
      </c>
      <c r="L33" s="20">
        <v>27</v>
      </c>
      <c r="M33" s="9">
        <v>3</v>
      </c>
    </row>
    <row r="34" spans="1:13" ht="15" customHeight="1" x14ac:dyDescent="0.25">
      <c r="A34" s="8" t="s">
        <v>143</v>
      </c>
      <c r="B34" s="1" t="s">
        <v>144</v>
      </c>
      <c r="C34" s="8">
        <v>1</v>
      </c>
      <c r="D34" s="9">
        <v>819</v>
      </c>
      <c r="E34" s="10">
        <f t="shared" si="0"/>
        <v>0.30036630036630035</v>
      </c>
      <c r="F34" s="9">
        <v>246</v>
      </c>
      <c r="G34" s="9">
        <v>11</v>
      </c>
      <c r="H34" s="9">
        <f t="shared" si="1"/>
        <v>235</v>
      </c>
      <c r="I34" s="20">
        <v>148</v>
      </c>
      <c r="J34" s="20">
        <v>31</v>
      </c>
      <c r="K34" s="20">
        <v>16</v>
      </c>
      <c r="L34" s="20">
        <v>33</v>
      </c>
      <c r="M34" s="9">
        <v>7</v>
      </c>
    </row>
    <row r="35" spans="1:13" ht="15" customHeight="1" x14ac:dyDescent="0.25">
      <c r="A35" s="8" t="s">
        <v>145</v>
      </c>
      <c r="B35" s="1" t="s">
        <v>146</v>
      </c>
      <c r="C35" s="8">
        <v>1</v>
      </c>
      <c r="D35" s="9">
        <v>1296</v>
      </c>
      <c r="E35" s="10">
        <f t="shared" si="0"/>
        <v>0.42901234567901236</v>
      </c>
      <c r="F35" s="9">
        <v>556</v>
      </c>
      <c r="G35" s="9">
        <v>27</v>
      </c>
      <c r="H35" s="9">
        <f t="shared" si="1"/>
        <v>529</v>
      </c>
      <c r="I35" s="20">
        <v>285</v>
      </c>
      <c r="J35" s="20">
        <v>145</v>
      </c>
      <c r="K35" s="20">
        <v>24</v>
      </c>
      <c r="L35" s="20">
        <v>61</v>
      </c>
      <c r="M35" s="9">
        <v>14</v>
      </c>
    </row>
    <row r="36" spans="1:13" ht="15" customHeight="1" x14ac:dyDescent="0.25">
      <c r="A36" s="8" t="s">
        <v>147</v>
      </c>
      <c r="B36" s="1" t="s">
        <v>148</v>
      </c>
      <c r="C36" s="8">
        <v>1</v>
      </c>
      <c r="D36" s="9">
        <v>594</v>
      </c>
      <c r="E36" s="10">
        <f t="shared" si="0"/>
        <v>0.3383838383838384</v>
      </c>
      <c r="F36" s="9">
        <v>201</v>
      </c>
      <c r="G36" s="9">
        <v>0</v>
      </c>
      <c r="H36" s="9">
        <f t="shared" si="1"/>
        <v>201</v>
      </c>
      <c r="I36" s="20">
        <v>120</v>
      </c>
      <c r="J36" s="20">
        <v>17</v>
      </c>
      <c r="K36" s="20">
        <v>27</v>
      </c>
      <c r="L36" s="20">
        <v>29</v>
      </c>
      <c r="M36" s="9">
        <v>8</v>
      </c>
    </row>
    <row r="37" spans="1:13" ht="15" customHeight="1" x14ac:dyDescent="0.25">
      <c r="A37" s="8" t="s">
        <v>149</v>
      </c>
      <c r="B37" s="1" t="s">
        <v>150</v>
      </c>
      <c r="C37" s="8">
        <v>1</v>
      </c>
      <c r="D37" s="9">
        <v>290</v>
      </c>
      <c r="E37" s="10">
        <f t="shared" si="0"/>
        <v>0.31034482758620691</v>
      </c>
      <c r="F37" s="9">
        <v>90</v>
      </c>
      <c r="G37" s="9">
        <v>0</v>
      </c>
      <c r="H37" s="9">
        <f>F37-G37</f>
        <v>90</v>
      </c>
      <c r="I37" s="20">
        <v>48</v>
      </c>
      <c r="J37" s="20">
        <v>4</v>
      </c>
      <c r="K37" s="20">
        <v>25</v>
      </c>
      <c r="L37" s="20">
        <v>10</v>
      </c>
      <c r="M37" s="9">
        <v>3</v>
      </c>
    </row>
    <row r="38" spans="1:13" ht="15" customHeight="1" x14ac:dyDescent="0.25">
      <c r="A38" s="8" t="s">
        <v>151</v>
      </c>
      <c r="B38" s="1" t="s">
        <v>152</v>
      </c>
      <c r="C38" s="8">
        <v>1</v>
      </c>
      <c r="D38" s="9">
        <v>953</v>
      </c>
      <c r="E38" s="10">
        <f t="shared" si="0"/>
        <v>0.23294858342077648</v>
      </c>
      <c r="F38" s="9">
        <v>222</v>
      </c>
      <c r="G38" s="9">
        <v>2</v>
      </c>
      <c r="H38" s="9">
        <f>F38-G38</f>
        <v>220</v>
      </c>
      <c r="I38" s="20">
        <v>153</v>
      </c>
      <c r="J38" s="20">
        <v>10</v>
      </c>
      <c r="K38" s="20">
        <v>21</v>
      </c>
      <c r="L38" s="20">
        <v>17</v>
      </c>
      <c r="M38" s="9">
        <v>19</v>
      </c>
    </row>
    <row r="39" spans="1:13" ht="15" customHeight="1" x14ac:dyDescent="0.25">
      <c r="A39" s="8" t="s">
        <v>153</v>
      </c>
      <c r="B39" s="1" t="s">
        <v>154</v>
      </c>
      <c r="C39" s="8">
        <v>1</v>
      </c>
      <c r="D39" s="9">
        <v>335</v>
      </c>
      <c r="E39" s="10">
        <f t="shared" si="0"/>
        <v>0.26865671641791045</v>
      </c>
      <c r="F39" s="9">
        <v>90</v>
      </c>
      <c r="G39" s="9">
        <v>5</v>
      </c>
      <c r="H39" s="9">
        <f>F39-G39</f>
        <v>85</v>
      </c>
      <c r="I39" s="20">
        <v>57</v>
      </c>
      <c r="J39" s="20">
        <v>8</v>
      </c>
      <c r="K39" s="20">
        <v>6</v>
      </c>
      <c r="L39" s="20">
        <v>8</v>
      </c>
      <c r="M39" s="9">
        <v>6</v>
      </c>
    </row>
    <row r="40" spans="1:13" ht="15" customHeight="1" x14ac:dyDescent="0.25">
      <c r="A40" s="8" t="s">
        <v>155</v>
      </c>
      <c r="B40" s="1" t="s">
        <v>156</v>
      </c>
      <c r="C40" s="8">
        <v>1</v>
      </c>
      <c r="D40" s="9">
        <v>402</v>
      </c>
      <c r="E40" s="10">
        <f t="shared" si="0"/>
        <v>0.3383084577114428</v>
      </c>
      <c r="F40" s="9">
        <v>136</v>
      </c>
      <c r="G40" s="9">
        <v>5</v>
      </c>
      <c r="H40" s="9">
        <f>F40-G40</f>
        <v>131</v>
      </c>
      <c r="I40" s="20">
        <v>105</v>
      </c>
      <c r="J40" s="20">
        <v>7</v>
      </c>
      <c r="K40" s="20">
        <v>4</v>
      </c>
      <c r="L40" s="20">
        <v>8</v>
      </c>
      <c r="M40" s="9">
        <v>7</v>
      </c>
    </row>
    <row r="41" spans="1:13" s="27" customFormat="1" ht="22.95" customHeight="1" x14ac:dyDescent="0.3">
      <c r="A41" s="22"/>
      <c r="B41" s="23" t="s">
        <v>157</v>
      </c>
      <c r="C41" s="24"/>
      <c r="D41" s="25">
        <f>SUM(D5:D40)</f>
        <v>14454</v>
      </c>
      <c r="E41" s="26">
        <f t="shared" si="0"/>
        <v>0.35727134357271345</v>
      </c>
      <c r="F41" s="25">
        <f t="shared" ref="F41:M41" si="2">SUM(F5:F40)</f>
        <v>5164</v>
      </c>
      <c r="G41" s="25">
        <f t="shared" si="2"/>
        <v>142</v>
      </c>
      <c r="H41" s="25">
        <f t="shared" si="2"/>
        <v>5022</v>
      </c>
      <c r="I41" s="25">
        <f t="shared" si="2"/>
        <v>3393</v>
      </c>
      <c r="J41" s="25">
        <f t="shared" si="2"/>
        <v>431</v>
      </c>
      <c r="K41" s="25">
        <f t="shared" si="2"/>
        <v>516</v>
      </c>
      <c r="L41" s="25">
        <f t="shared" si="2"/>
        <v>508</v>
      </c>
      <c r="M41" s="25">
        <f t="shared" si="2"/>
        <v>174</v>
      </c>
    </row>
    <row r="42" spans="1:13" ht="15" customHeight="1" x14ac:dyDescent="0.25">
      <c r="A42" s="8">
        <v>60101</v>
      </c>
      <c r="B42" s="28" t="s">
        <v>158</v>
      </c>
      <c r="C42" s="29">
        <v>1</v>
      </c>
      <c r="D42" s="30">
        <v>4449</v>
      </c>
      <c r="E42" s="31">
        <f t="shared" si="0"/>
        <v>0.16925151719487525</v>
      </c>
      <c r="F42" s="50">
        <v>753</v>
      </c>
      <c r="G42" s="50">
        <v>23</v>
      </c>
      <c r="H42" s="30">
        <f>F42-G42</f>
        <v>730</v>
      </c>
      <c r="I42" s="30">
        <v>443</v>
      </c>
      <c r="J42" s="30">
        <v>36</v>
      </c>
      <c r="K42" s="30">
        <v>106</v>
      </c>
      <c r="L42" s="30">
        <v>81</v>
      </c>
      <c r="M42" s="30">
        <v>64</v>
      </c>
    </row>
    <row r="43" spans="1:13" ht="22.95" customHeight="1" x14ac:dyDescent="0.3">
      <c r="A43" s="32" t="s">
        <v>160</v>
      </c>
      <c r="B43" s="23" t="s">
        <v>159</v>
      </c>
      <c r="C43" s="33"/>
      <c r="D43" s="34">
        <f>D41+D42</f>
        <v>18903</v>
      </c>
      <c r="E43" s="35">
        <f>F43/D43</f>
        <v>0.3130190974977517</v>
      </c>
      <c r="F43" s="34">
        <f t="shared" ref="F43:M43" si="3">F41+F42</f>
        <v>5917</v>
      </c>
      <c r="G43" s="34">
        <f t="shared" si="3"/>
        <v>165</v>
      </c>
      <c r="H43" s="34">
        <f t="shared" si="3"/>
        <v>5752</v>
      </c>
      <c r="I43" s="34">
        <f t="shared" si="3"/>
        <v>3836</v>
      </c>
      <c r="J43" s="34">
        <f t="shared" si="3"/>
        <v>467</v>
      </c>
      <c r="K43" s="34">
        <f t="shared" si="3"/>
        <v>622</v>
      </c>
      <c r="L43" s="34">
        <f t="shared" si="3"/>
        <v>589</v>
      </c>
      <c r="M43" s="34">
        <f t="shared" si="3"/>
        <v>238</v>
      </c>
    </row>
    <row r="44" spans="1:13" ht="24.6" customHeight="1" x14ac:dyDescent="0.3">
      <c r="I44" s="49">
        <f>I43/$H$43</f>
        <v>0.66689847009735748</v>
      </c>
      <c r="J44" s="49">
        <f t="shared" ref="J44:M44" si="4">J43/$H$43</f>
        <v>8.1189151599443676E-2</v>
      </c>
      <c r="K44" s="49">
        <f t="shared" si="4"/>
        <v>0.10813630041724617</v>
      </c>
      <c r="L44" s="49">
        <f t="shared" si="4"/>
        <v>0.10239916550764952</v>
      </c>
      <c r="M44" s="49">
        <f t="shared" si="4"/>
        <v>4.1376912378303196E-2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1" orientation="landscape" r:id="rId1"/>
  <headerFooter alignWithMargins="0">
    <oddFooter>&amp;R&amp;D 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5.7773437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0" width="19.33203125" style="20" bestFit="1" customWidth="1"/>
    <col min="11" max="11" width="19.33203125" style="20" customWidth="1"/>
    <col min="12" max="12" width="13.77734375" style="20" customWidth="1"/>
    <col min="13" max="13" width="19" style="1" customWidth="1"/>
    <col min="14" max="256" width="11.5546875" style="1"/>
    <col min="257" max="257" width="9.5546875" style="1" bestFit="1" customWidth="1"/>
    <col min="258" max="258" width="25.7773437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4" width="11.77734375" style="1" customWidth="1"/>
    <col min="265" max="265" width="13.77734375" style="1" customWidth="1"/>
    <col min="266" max="266" width="19.33203125" style="1" bestFit="1" customWidth="1"/>
    <col min="267" max="267" width="19.33203125" style="1" customWidth="1"/>
    <col min="268" max="268" width="13.77734375" style="1" customWidth="1"/>
    <col min="269" max="269" width="19" style="1" customWidth="1"/>
    <col min="270" max="512" width="11.5546875" style="1"/>
    <col min="513" max="513" width="9.5546875" style="1" bestFit="1" customWidth="1"/>
    <col min="514" max="514" width="25.7773437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20" width="11.77734375" style="1" customWidth="1"/>
    <col min="521" max="521" width="13.77734375" style="1" customWidth="1"/>
    <col min="522" max="522" width="19.33203125" style="1" bestFit="1" customWidth="1"/>
    <col min="523" max="523" width="19.33203125" style="1" customWidth="1"/>
    <col min="524" max="524" width="13.77734375" style="1" customWidth="1"/>
    <col min="525" max="525" width="19" style="1" customWidth="1"/>
    <col min="526" max="768" width="11.5546875" style="1"/>
    <col min="769" max="769" width="9.5546875" style="1" bestFit="1" customWidth="1"/>
    <col min="770" max="770" width="25.7773437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6" width="11.77734375" style="1" customWidth="1"/>
    <col min="777" max="777" width="13.77734375" style="1" customWidth="1"/>
    <col min="778" max="778" width="19.33203125" style="1" bestFit="1" customWidth="1"/>
    <col min="779" max="779" width="19.33203125" style="1" customWidth="1"/>
    <col min="780" max="780" width="13.77734375" style="1" customWidth="1"/>
    <col min="781" max="781" width="19" style="1" customWidth="1"/>
    <col min="782" max="1024" width="11.5546875" style="1"/>
    <col min="1025" max="1025" width="9.5546875" style="1" bestFit="1" customWidth="1"/>
    <col min="1026" max="1026" width="25.7773437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2" width="11.77734375" style="1" customWidth="1"/>
    <col min="1033" max="1033" width="13.77734375" style="1" customWidth="1"/>
    <col min="1034" max="1034" width="19.33203125" style="1" bestFit="1" customWidth="1"/>
    <col min="1035" max="1035" width="19.33203125" style="1" customWidth="1"/>
    <col min="1036" max="1036" width="13.77734375" style="1" customWidth="1"/>
    <col min="1037" max="1037" width="19" style="1" customWidth="1"/>
    <col min="1038" max="1280" width="11.5546875" style="1"/>
    <col min="1281" max="1281" width="9.5546875" style="1" bestFit="1" customWidth="1"/>
    <col min="1282" max="1282" width="25.7773437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8" width="11.77734375" style="1" customWidth="1"/>
    <col min="1289" max="1289" width="13.77734375" style="1" customWidth="1"/>
    <col min="1290" max="1290" width="19.33203125" style="1" bestFit="1" customWidth="1"/>
    <col min="1291" max="1291" width="19.33203125" style="1" customWidth="1"/>
    <col min="1292" max="1292" width="13.77734375" style="1" customWidth="1"/>
    <col min="1293" max="1293" width="19" style="1" customWidth="1"/>
    <col min="1294" max="1536" width="11.5546875" style="1"/>
    <col min="1537" max="1537" width="9.5546875" style="1" bestFit="1" customWidth="1"/>
    <col min="1538" max="1538" width="25.7773437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4" width="11.77734375" style="1" customWidth="1"/>
    <col min="1545" max="1545" width="13.77734375" style="1" customWidth="1"/>
    <col min="1546" max="1546" width="19.33203125" style="1" bestFit="1" customWidth="1"/>
    <col min="1547" max="1547" width="19.33203125" style="1" customWidth="1"/>
    <col min="1548" max="1548" width="13.77734375" style="1" customWidth="1"/>
    <col min="1549" max="1549" width="19" style="1" customWidth="1"/>
    <col min="1550" max="1792" width="11.5546875" style="1"/>
    <col min="1793" max="1793" width="9.5546875" style="1" bestFit="1" customWidth="1"/>
    <col min="1794" max="1794" width="25.7773437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800" width="11.77734375" style="1" customWidth="1"/>
    <col min="1801" max="1801" width="13.77734375" style="1" customWidth="1"/>
    <col min="1802" max="1802" width="19.33203125" style="1" bestFit="1" customWidth="1"/>
    <col min="1803" max="1803" width="19.33203125" style="1" customWidth="1"/>
    <col min="1804" max="1804" width="13.77734375" style="1" customWidth="1"/>
    <col min="1805" max="1805" width="19" style="1" customWidth="1"/>
    <col min="1806" max="2048" width="11.5546875" style="1"/>
    <col min="2049" max="2049" width="9.5546875" style="1" bestFit="1" customWidth="1"/>
    <col min="2050" max="2050" width="25.7773437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6" width="11.77734375" style="1" customWidth="1"/>
    <col min="2057" max="2057" width="13.77734375" style="1" customWidth="1"/>
    <col min="2058" max="2058" width="19.33203125" style="1" bestFit="1" customWidth="1"/>
    <col min="2059" max="2059" width="19.33203125" style="1" customWidth="1"/>
    <col min="2060" max="2060" width="13.77734375" style="1" customWidth="1"/>
    <col min="2061" max="2061" width="19" style="1" customWidth="1"/>
    <col min="2062" max="2304" width="11.5546875" style="1"/>
    <col min="2305" max="2305" width="9.5546875" style="1" bestFit="1" customWidth="1"/>
    <col min="2306" max="2306" width="25.7773437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2" width="11.77734375" style="1" customWidth="1"/>
    <col min="2313" max="2313" width="13.77734375" style="1" customWidth="1"/>
    <col min="2314" max="2314" width="19.33203125" style="1" bestFit="1" customWidth="1"/>
    <col min="2315" max="2315" width="19.33203125" style="1" customWidth="1"/>
    <col min="2316" max="2316" width="13.77734375" style="1" customWidth="1"/>
    <col min="2317" max="2317" width="19" style="1" customWidth="1"/>
    <col min="2318" max="2560" width="11.5546875" style="1"/>
    <col min="2561" max="2561" width="9.5546875" style="1" bestFit="1" customWidth="1"/>
    <col min="2562" max="2562" width="25.7773437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8" width="11.77734375" style="1" customWidth="1"/>
    <col min="2569" max="2569" width="13.77734375" style="1" customWidth="1"/>
    <col min="2570" max="2570" width="19.33203125" style="1" bestFit="1" customWidth="1"/>
    <col min="2571" max="2571" width="19.33203125" style="1" customWidth="1"/>
    <col min="2572" max="2572" width="13.77734375" style="1" customWidth="1"/>
    <col min="2573" max="2573" width="19" style="1" customWidth="1"/>
    <col min="2574" max="2816" width="11.5546875" style="1"/>
    <col min="2817" max="2817" width="9.5546875" style="1" bestFit="1" customWidth="1"/>
    <col min="2818" max="2818" width="25.7773437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4" width="11.77734375" style="1" customWidth="1"/>
    <col min="2825" max="2825" width="13.77734375" style="1" customWidth="1"/>
    <col min="2826" max="2826" width="19.33203125" style="1" bestFit="1" customWidth="1"/>
    <col min="2827" max="2827" width="19.33203125" style="1" customWidth="1"/>
    <col min="2828" max="2828" width="13.77734375" style="1" customWidth="1"/>
    <col min="2829" max="2829" width="19" style="1" customWidth="1"/>
    <col min="2830" max="3072" width="11.5546875" style="1"/>
    <col min="3073" max="3073" width="9.5546875" style="1" bestFit="1" customWidth="1"/>
    <col min="3074" max="3074" width="25.7773437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80" width="11.77734375" style="1" customWidth="1"/>
    <col min="3081" max="3081" width="13.77734375" style="1" customWidth="1"/>
    <col min="3082" max="3082" width="19.33203125" style="1" bestFit="1" customWidth="1"/>
    <col min="3083" max="3083" width="19.33203125" style="1" customWidth="1"/>
    <col min="3084" max="3084" width="13.77734375" style="1" customWidth="1"/>
    <col min="3085" max="3085" width="19" style="1" customWidth="1"/>
    <col min="3086" max="3328" width="11.5546875" style="1"/>
    <col min="3329" max="3329" width="9.5546875" style="1" bestFit="1" customWidth="1"/>
    <col min="3330" max="3330" width="25.7773437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6" width="11.77734375" style="1" customWidth="1"/>
    <col min="3337" max="3337" width="13.77734375" style="1" customWidth="1"/>
    <col min="3338" max="3338" width="19.33203125" style="1" bestFit="1" customWidth="1"/>
    <col min="3339" max="3339" width="19.33203125" style="1" customWidth="1"/>
    <col min="3340" max="3340" width="13.77734375" style="1" customWidth="1"/>
    <col min="3341" max="3341" width="19" style="1" customWidth="1"/>
    <col min="3342" max="3584" width="11.5546875" style="1"/>
    <col min="3585" max="3585" width="9.5546875" style="1" bestFit="1" customWidth="1"/>
    <col min="3586" max="3586" width="25.7773437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2" width="11.77734375" style="1" customWidth="1"/>
    <col min="3593" max="3593" width="13.77734375" style="1" customWidth="1"/>
    <col min="3594" max="3594" width="19.33203125" style="1" bestFit="1" customWidth="1"/>
    <col min="3595" max="3595" width="19.33203125" style="1" customWidth="1"/>
    <col min="3596" max="3596" width="13.77734375" style="1" customWidth="1"/>
    <col min="3597" max="3597" width="19" style="1" customWidth="1"/>
    <col min="3598" max="3840" width="11.5546875" style="1"/>
    <col min="3841" max="3841" width="9.5546875" style="1" bestFit="1" customWidth="1"/>
    <col min="3842" max="3842" width="25.7773437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8" width="11.77734375" style="1" customWidth="1"/>
    <col min="3849" max="3849" width="13.77734375" style="1" customWidth="1"/>
    <col min="3850" max="3850" width="19.33203125" style="1" bestFit="1" customWidth="1"/>
    <col min="3851" max="3851" width="19.33203125" style="1" customWidth="1"/>
    <col min="3852" max="3852" width="13.77734375" style="1" customWidth="1"/>
    <col min="3853" max="3853" width="19" style="1" customWidth="1"/>
    <col min="3854" max="4096" width="11.5546875" style="1"/>
    <col min="4097" max="4097" width="9.5546875" style="1" bestFit="1" customWidth="1"/>
    <col min="4098" max="4098" width="25.7773437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4" width="11.77734375" style="1" customWidth="1"/>
    <col min="4105" max="4105" width="13.77734375" style="1" customWidth="1"/>
    <col min="4106" max="4106" width="19.33203125" style="1" bestFit="1" customWidth="1"/>
    <col min="4107" max="4107" width="19.33203125" style="1" customWidth="1"/>
    <col min="4108" max="4108" width="13.77734375" style="1" customWidth="1"/>
    <col min="4109" max="4109" width="19" style="1" customWidth="1"/>
    <col min="4110" max="4352" width="11.5546875" style="1"/>
    <col min="4353" max="4353" width="9.5546875" style="1" bestFit="1" customWidth="1"/>
    <col min="4354" max="4354" width="25.7773437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60" width="11.77734375" style="1" customWidth="1"/>
    <col min="4361" max="4361" width="13.77734375" style="1" customWidth="1"/>
    <col min="4362" max="4362" width="19.33203125" style="1" bestFit="1" customWidth="1"/>
    <col min="4363" max="4363" width="19.33203125" style="1" customWidth="1"/>
    <col min="4364" max="4364" width="13.77734375" style="1" customWidth="1"/>
    <col min="4365" max="4365" width="19" style="1" customWidth="1"/>
    <col min="4366" max="4608" width="11.5546875" style="1"/>
    <col min="4609" max="4609" width="9.5546875" style="1" bestFit="1" customWidth="1"/>
    <col min="4610" max="4610" width="25.7773437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6" width="11.77734375" style="1" customWidth="1"/>
    <col min="4617" max="4617" width="13.77734375" style="1" customWidth="1"/>
    <col min="4618" max="4618" width="19.33203125" style="1" bestFit="1" customWidth="1"/>
    <col min="4619" max="4619" width="19.33203125" style="1" customWidth="1"/>
    <col min="4620" max="4620" width="13.77734375" style="1" customWidth="1"/>
    <col min="4621" max="4621" width="19" style="1" customWidth="1"/>
    <col min="4622" max="4864" width="11.5546875" style="1"/>
    <col min="4865" max="4865" width="9.5546875" style="1" bestFit="1" customWidth="1"/>
    <col min="4866" max="4866" width="25.7773437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2" width="11.77734375" style="1" customWidth="1"/>
    <col min="4873" max="4873" width="13.77734375" style="1" customWidth="1"/>
    <col min="4874" max="4874" width="19.33203125" style="1" bestFit="1" customWidth="1"/>
    <col min="4875" max="4875" width="19.33203125" style="1" customWidth="1"/>
    <col min="4876" max="4876" width="13.77734375" style="1" customWidth="1"/>
    <col min="4877" max="4877" width="19" style="1" customWidth="1"/>
    <col min="4878" max="5120" width="11.5546875" style="1"/>
    <col min="5121" max="5121" width="9.5546875" style="1" bestFit="1" customWidth="1"/>
    <col min="5122" max="5122" width="25.7773437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8" width="11.77734375" style="1" customWidth="1"/>
    <col min="5129" max="5129" width="13.77734375" style="1" customWidth="1"/>
    <col min="5130" max="5130" width="19.33203125" style="1" bestFit="1" customWidth="1"/>
    <col min="5131" max="5131" width="19.33203125" style="1" customWidth="1"/>
    <col min="5132" max="5132" width="13.77734375" style="1" customWidth="1"/>
    <col min="5133" max="5133" width="19" style="1" customWidth="1"/>
    <col min="5134" max="5376" width="11.5546875" style="1"/>
    <col min="5377" max="5377" width="9.5546875" style="1" bestFit="1" customWidth="1"/>
    <col min="5378" max="5378" width="25.7773437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4" width="11.77734375" style="1" customWidth="1"/>
    <col min="5385" max="5385" width="13.77734375" style="1" customWidth="1"/>
    <col min="5386" max="5386" width="19.33203125" style="1" bestFit="1" customWidth="1"/>
    <col min="5387" max="5387" width="19.33203125" style="1" customWidth="1"/>
    <col min="5388" max="5388" width="13.77734375" style="1" customWidth="1"/>
    <col min="5389" max="5389" width="19" style="1" customWidth="1"/>
    <col min="5390" max="5632" width="11.5546875" style="1"/>
    <col min="5633" max="5633" width="9.5546875" style="1" bestFit="1" customWidth="1"/>
    <col min="5634" max="5634" width="25.7773437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40" width="11.77734375" style="1" customWidth="1"/>
    <col min="5641" max="5641" width="13.77734375" style="1" customWidth="1"/>
    <col min="5642" max="5642" width="19.33203125" style="1" bestFit="1" customWidth="1"/>
    <col min="5643" max="5643" width="19.33203125" style="1" customWidth="1"/>
    <col min="5644" max="5644" width="13.77734375" style="1" customWidth="1"/>
    <col min="5645" max="5645" width="19" style="1" customWidth="1"/>
    <col min="5646" max="5888" width="11.5546875" style="1"/>
    <col min="5889" max="5889" width="9.5546875" style="1" bestFit="1" customWidth="1"/>
    <col min="5890" max="5890" width="25.7773437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6" width="11.77734375" style="1" customWidth="1"/>
    <col min="5897" max="5897" width="13.77734375" style="1" customWidth="1"/>
    <col min="5898" max="5898" width="19.33203125" style="1" bestFit="1" customWidth="1"/>
    <col min="5899" max="5899" width="19.33203125" style="1" customWidth="1"/>
    <col min="5900" max="5900" width="13.77734375" style="1" customWidth="1"/>
    <col min="5901" max="5901" width="19" style="1" customWidth="1"/>
    <col min="5902" max="6144" width="11.5546875" style="1"/>
    <col min="6145" max="6145" width="9.5546875" style="1" bestFit="1" customWidth="1"/>
    <col min="6146" max="6146" width="25.7773437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2" width="11.77734375" style="1" customWidth="1"/>
    <col min="6153" max="6153" width="13.77734375" style="1" customWidth="1"/>
    <col min="6154" max="6154" width="19.33203125" style="1" bestFit="1" customWidth="1"/>
    <col min="6155" max="6155" width="19.33203125" style="1" customWidth="1"/>
    <col min="6156" max="6156" width="13.77734375" style="1" customWidth="1"/>
    <col min="6157" max="6157" width="19" style="1" customWidth="1"/>
    <col min="6158" max="6400" width="11.5546875" style="1"/>
    <col min="6401" max="6401" width="9.5546875" style="1" bestFit="1" customWidth="1"/>
    <col min="6402" max="6402" width="25.7773437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8" width="11.77734375" style="1" customWidth="1"/>
    <col min="6409" max="6409" width="13.77734375" style="1" customWidth="1"/>
    <col min="6410" max="6410" width="19.33203125" style="1" bestFit="1" customWidth="1"/>
    <col min="6411" max="6411" width="19.33203125" style="1" customWidth="1"/>
    <col min="6412" max="6412" width="13.77734375" style="1" customWidth="1"/>
    <col min="6413" max="6413" width="19" style="1" customWidth="1"/>
    <col min="6414" max="6656" width="11.5546875" style="1"/>
    <col min="6657" max="6657" width="9.5546875" style="1" bestFit="1" customWidth="1"/>
    <col min="6658" max="6658" width="25.7773437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4" width="11.77734375" style="1" customWidth="1"/>
    <col min="6665" max="6665" width="13.77734375" style="1" customWidth="1"/>
    <col min="6666" max="6666" width="19.33203125" style="1" bestFit="1" customWidth="1"/>
    <col min="6667" max="6667" width="19.33203125" style="1" customWidth="1"/>
    <col min="6668" max="6668" width="13.77734375" style="1" customWidth="1"/>
    <col min="6669" max="6669" width="19" style="1" customWidth="1"/>
    <col min="6670" max="6912" width="11.5546875" style="1"/>
    <col min="6913" max="6913" width="9.5546875" style="1" bestFit="1" customWidth="1"/>
    <col min="6914" max="6914" width="25.7773437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20" width="11.77734375" style="1" customWidth="1"/>
    <col min="6921" max="6921" width="13.77734375" style="1" customWidth="1"/>
    <col min="6922" max="6922" width="19.33203125" style="1" bestFit="1" customWidth="1"/>
    <col min="6923" max="6923" width="19.33203125" style="1" customWidth="1"/>
    <col min="6924" max="6924" width="13.77734375" style="1" customWidth="1"/>
    <col min="6925" max="6925" width="19" style="1" customWidth="1"/>
    <col min="6926" max="7168" width="11.5546875" style="1"/>
    <col min="7169" max="7169" width="9.5546875" style="1" bestFit="1" customWidth="1"/>
    <col min="7170" max="7170" width="25.7773437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6" width="11.77734375" style="1" customWidth="1"/>
    <col min="7177" max="7177" width="13.77734375" style="1" customWidth="1"/>
    <col min="7178" max="7178" width="19.33203125" style="1" bestFit="1" customWidth="1"/>
    <col min="7179" max="7179" width="19.33203125" style="1" customWidth="1"/>
    <col min="7180" max="7180" width="13.77734375" style="1" customWidth="1"/>
    <col min="7181" max="7181" width="19" style="1" customWidth="1"/>
    <col min="7182" max="7424" width="11.5546875" style="1"/>
    <col min="7425" max="7425" width="9.5546875" style="1" bestFit="1" customWidth="1"/>
    <col min="7426" max="7426" width="25.7773437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2" width="11.77734375" style="1" customWidth="1"/>
    <col min="7433" max="7433" width="13.77734375" style="1" customWidth="1"/>
    <col min="7434" max="7434" width="19.33203125" style="1" bestFit="1" customWidth="1"/>
    <col min="7435" max="7435" width="19.33203125" style="1" customWidth="1"/>
    <col min="7436" max="7436" width="13.77734375" style="1" customWidth="1"/>
    <col min="7437" max="7437" width="19" style="1" customWidth="1"/>
    <col min="7438" max="7680" width="11.5546875" style="1"/>
    <col min="7681" max="7681" width="9.5546875" style="1" bestFit="1" customWidth="1"/>
    <col min="7682" max="7682" width="25.7773437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8" width="11.77734375" style="1" customWidth="1"/>
    <col min="7689" max="7689" width="13.77734375" style="1" customWidth="1"/>
    <col min="7690" max="7690" width="19.33203125" style="1" bestFit="1" customWidth="1"/>
    <col min="7691" max="7691" width="19.33203125" style="1" customWidth="1"/>
    <col min="7692" max="7692" width="13.77734375" style="1" customWidth="1"/>
    <col min="7693" max="7693" width="19" style="1" customWidth="1"/>
    <col min="7694" max="7936" width="11.5546875" style="1"/>
    <col min="7937" max="7937" width="9.5546875" style="1" bestFit="1" customWidth="1"/>
    <col min="7938" max="7938" width="25.7773437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4" width="11.77734375" style="1" customWidth="1"/>
    <col min="7945" max="7945" width="13.77734375" style="1" customWidth="1"/>
    <col min="7946" max="7946" width="19.33203125" style="1" bestFit="1" customWidth="1"/>
    <col min="7947" max="7947" width="19.33203125" style="1" customWidth="1"/>
    <col min="7948" max="7948" width="13.77734375" style="1" customWidth="1"/>
    <col min="7949" max="7949" width="19" style="1" customWidth="1"/>
    <col min="7950" max="8192" width="11.5546875" style="1"/>
    <col min="8193" max="8193" width="9.5546875" style="1" bestFit="1" customWidth="1"/>
    <col min="8194" max="8194" width="25.7773437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200" width="11.77734375" style="1" customWidth="1"/>
    <col min="8201" max="8201" width="13.77734375" style="1" customWidth="1"/>
    <col min="8202" max="8202" width="19.33203125" style="1" bestFit="1" customWidth="1"/>
    <col min="8203" max="8203" width="19.33203125" style="1" customWidth="1"/>
    <col min="8204" max="8204" width="13.77734375" style="1" customWidth="1"/>
    <col min="8205" max="8205" width="19" style="1" customWidth="1"/>
    <col min="8206" max="8448" width="11.5546875" style="1"/>
    <col min="8449" max="8449" width="9.5546875" style="1" bestFit="1" customWidth="1"/>
    <col min="8450" max="8450" width="25.7773437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6" width="11.77734375" style="1" customWidth="1"/>
    <col min="8457" max="8457" width="13.77734375" style="1" customWidth="1"/>
    <col min="8458" max="8458" width="19.33203125" style="1" bestFit="1" customWidth="1"/>
    <col min="8459" max="8459" width="19.33203125" style="1" customWidth="1"/>
    <col min="8460" max="8460" width="13.77734375" style="1" customWidth="1"/>
    <col min="8461" max="8461" width="19" style="1" customWidth="1"/>
    <col min="8462" max="8704" width="11.5546875" style="1"/>
    <col min="8705" max="8705" width="9.5546875" style="1" bestFit="1" customWidth="1"/>
    <col min="8706" max="8706" width="25.7773437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2" width="11.77734375" style="1" customWidth="1"/>
    <col min="8713" max="8713" width="13.77734375" style="1" customWidth="1"/>
    <col min="8714" max="8714" width="19.33203125" style="1" bestFit="1" customWidth="1"/>
    <col min="8715" max="8715" width="19.33203125" style="1" customWidth="1"/>
    <col min="8716" max="8716" width="13.77734375" style="1" customWidth="1"/>
    <col min="8717" max="8717" width="19" style="1" customWidth="1"/>
    <col min="8718" max="8960" width="11.5546875" style="1"/>
    <col min="8961" max="8961" width="9.5546875" style="1" bestFit="1" customWidth="1"/>
    <col min="8962" max="8962" width="25.7773437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8" width="11.77734375" style="1" customWidth="1"/>
    <col min="8969" max="8969" width="13.77734375" style="1" customWidth="1"/>
    <col min="8970" max="8970" width="19.33203125" style="1" bestFit="1" customWidth="1"/>
    <col min="8971" max="8971" width="19.33203125" style="1" customWidth="1"/>
    <col min="8972" max="8972" width="13.77734375" style="1" customWidth="1"/>
    <col min="8973" max="8973" width="19" style="1" customWidth="1"/>
    <col min="8974" max="9216" width="11.5546875" style="1"/>
    <col min="9217" max="9217" width="9.5546875" style="1" bestFit="1" customWidth="1"/>
    <col min="9218" max="9218" width="25.7773437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4" width="11.77734375" style="1" customWidth="1"/>
    <col min="9225" max="9225" width="13.77734375" style="1" customWidth="1"/>
    <col min="9226" max="9226" width="19.33203125" style="1" bestFit="1" customWidth="1"/>
    <col min="9227" max="9227" width="19.33203125" style="1" customWidth="1"/>
    <col min="9228" max="9228" width="13.77734375" style="1" customWidth="1"/>
    <col min="9229" max="9229" width="19" style="1" customWidth="1"/>
    <col min="9230" max="9472" width="11.5546875" style="1"/>
    <col min="9473" max="9473" width="9.5546875" style="1" bestFit="1" customWidth="1"/>
    <col min="9474" max="9474" width="25.7773437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80" width="11.77734375" style="1" customWidth="1"/>
    <col min="9481" max="9481" width="13.77734375" style="1" customWidth="1"/>
    <col min="9482" max="9482" width="19.33203125" style="1" bestFit="1" customWidth="1"/>
    <col min="9483" max="9483" width="19.33203125" style="1" customWidth="1"/>
    <col min="9484" max="9484" width="13.77734375" style="1" customWidth="1"/>
    <col min="9485" max="9485" width="19" style="1" customWidth="1"/>
    <col min="9486" max="9728" width="11.5546875" style="1"/>
    <col min="9729" max="9729" width="9.5546875" style="1" bestFit="1" customWidth="1"/>
    <col min="9730" max="9730" width="25.7773437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6" width="11.77734375" style="1" customWidth="1"/>
    <col min="9737" max="9737" width="13.77734375" style="1" customWidth="1"/>
    <col min="9738" max="9738" width="19.33203125" style="1" bestFit="1" customWidth="1"/>
    <col min="9739" max="9739" width="19.33203125" style="1" customWidth="1"/>
    <col min="9740" max="9740" width="13.77734375" style="1" customWidth="1"/>
    <col min="9741" max="9741" width="19" style="1" customWidth="1"/>
    <col min="9742" max="9984" width="11.5546875" style="1"/>
    <col min="9985" max="9985" width="9.5546875" style="1" bestFit="1" customWidth="1"/>
    <col min="9986" max="9986" width="25.7773437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2" width="11.77734375" style="1" customWidth="1"/>
    <col min="9993" max="9993" width="13.77734375" style="1" customWidth="1"/>
    <col min="9994" max="9994" width="19.33203125" style="1" bestFit="1" customWidth="1"/>
    <col min="9995" max="9995" width="19.33203125" style="1" customWidth="1"/>
    <col min="9996" max="9996" width="13.77734375" style="1" customWidth="1"/>
    <col min="9997" max="9997" width="19" style="1" customWidth="1"/>
    <col min="9998" max="10240" width="11.5546875" style="1"/>
    <col min="10241" max="10241" width="9.5546875" style="1" bestFit="1" customWidth="1"/>
    <col min="10242" max="10242" width="25.7773437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8" width="11.77734375" style="1" customWidth="1"/>
    <col min="10249" max="10249" width="13.77734375" style="1" customWidth="1"/>
    <col min="10250" max="10250" width="19.33203125" style="1" bestFit="1" customWidth="1"/>
    <col min="10251" max="10251" width="19.33203125" style="1" customWidth="1"/>
    <col min="10252" max="10252" width="13.77734375" style="1" customWidth="1"/>
    <col min="10253" max="10253" width="19" style="1" customWidth="1"/>
    <col min="10254" max="10496" width="11.5546875" style="1"/>
    <col min="10497" max="10497" width="9.5546875" style="1" bestFit="1" customWidth="1"/>
    <col min="10498" max="10498" width="25.7773437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4" width="11.77734375" style="1" customWidth="1"/>
    <col min="10505" max="10505" width="13.77734375" style="1" customWidth="1"/>
    <col min="10506" max="10506" width="19.33203125" style="1" bestFit="1" customWidth="1"/>
    <col min="10507" max="10507" width="19.33203125" style="1" customWidth="1"/>
    <col min="10508" max="10508" width="13.77734375" style="1" customWidth="1"/>
    <col min="10509" max="10509" width="19" style="1" customWidth="1"/>
    <col min="10510" max="10752" width="11.5546875" style="1"/>
    <col min="10753" max="10753" width="9.5546875" style="1" bestFit="1" customWidth="1"/>
    <col min="10754" max="10754" width="25.7773437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60" width="11.77734375" style="1" customWidth="1"/>
    <col min="10761" max="10761" width="13.77734375" style="1" customWidth="1"/>
    <col min="10762" max="10762" width="19.33203125" style="1" bestFit="1" customWidth="1"/>
    <col min="10763" max="10763" width="19.33203125" style="1" customWidth="1"/>
    <col min="10764" max="10764" width="13.77734375" style="1" customWidth="1"/>
    <col min="10765" max="10765" width="19" style="1" customWidth="1"/>
    <col min="10766" max="11008" width="11.5546875" style="1"/>
    <col min="11009" max="11009" width="9.5546875" style="1" bestFit="1" customWidth="1"/>
    <col min="11010" max="11010" width="25.7773437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6" width="11.77734375" style="1" customWidth="1"/>
    <col min="11017" max="11017" width="13.77734375" style="1" customWidth="1"/>
    <col min="11018" max="11018" width="19.33203125" style="1" bestFit="1" customWidth="1"/>
    <col min="11019" max="11019" width="19.33203125" style="1" customWidth="1"/>
    <col min="11020" max="11020" width="13.77734375" style="1" customWidth="1"/>
    <col min="11021" max="11021" width="19" style="1" customWidth="1"/>
    <col min="11022" max="11264" width="11.5546875" style="1"/>
    <col min="11265" max="11265" width="9.5546875" style="1" bestFit="1" customWidth="1"/>
    <col min="11266" max="11266" width="25.7773437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2" width="11.77734375" style="1" customWidth="1"/>
    <col min="11273" max="11273" width="13.77734375" style="1" customWidth="1"/>
    <col min="11274" max="11274" width="19.33203125" style="1" bestFit="1" customWidth="1"/>
    <col min="11275" max="11275" width="19.33203125" style="1" customWidth="1"/>
    <col min="11276" max="11276" width="13.77734375" style="1" customWidth="1"/>
    <col min="11277" max="11277" width="19" style="1" customWidth="1"/>
    <col min="11278" max="11520" width="11.5546875" style="1"/>
    <col min="11521" max="11521" width="9.5546875" style="1" bestFit="1" customWidth="1"/>
    <col min="11522" max="11522" width="25.7773437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8" width="11.77734375" style="1" customWidth="1"/>
    <col min="11529" max="11529" width="13.77734375" style="1" customWidth="1"/>
    <col min="11530" max="11530" width="19.33203125" style="1" bestFit="1" customWidth="1"/>
    <col min="11531" max="11531" width="19.33203125" style="1" customWidth="1"/>
    <col min="11532" max="11532" width="13.77734375" style="1" customWidth="1"/>
    <col min="11533" max="11533" width="19" style="1" customWidth="1"/>
    <col min="11534" max="11776" width="11.5546875" style="1"/>
    <col min="11777" max="11777" width="9.5546875" style="1" bestFit="1" customWidth="1"/>
    <col min="11778" max="11778" width="25.7773437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4" width="11.77734375" style="1" customWidth="1"/>
    <col min="11785" max="11785" width="13.77734375" style="1" customWidth="1"/>
    <col min="11786" max="11786" width="19.33203125" style="1" bestFit="1" customWidth="1"/>
    <col min="11787" max="11787" width="19.33203125" style="1" customWidth="1"/>
    <col min="11788" max="11788" width="13.77734375" style="1" customWidth="1"/>
    <col min="11789" max="11789" width="19" style="1" customWidth="1"/>
    <col min="11790" max="12032" width="11.5546875" style="1"/>
    <col min="12033" max="12033" width="9.5546875" style="1" bestFit="1" customWidth="1"/>
    <col min="12034" max="12034" width="25.7773437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40" width="11.77734375" style="1" customWidth="1"/>
    <col min="12041" max="12041" width="13.77734375" style="1" customWidth="1"/>
    <col min="12042" max="12042" width="19.33203125" style="1" bestFit="1" customWidth="1"/>
    <col min="12043" max="12043" width="19.33203125" style="1" customWidth="1"/>
    <col min="12044" max="12044" width="13.77734375" style="1" customWidth="1"/>
    <col min="12045" max="12045" width="19" style="1" customWidth="1"/>
    <col min="12046" max="12288" width="11.5546875" style="1"/>
    <col min="12289" max="12289" width="9.5546875" style="1" bestFit="1" customWidth="1"/>
    <col min="12290" max="12290" width="25.7773437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6" width="11.77734375" style="1" customWidth="1"/>
    <col min="12297" max="12297" width="13.77734375" style="1" customWidth="1"/>
    <col min="12298" max="12298" width="19.33203125" style="1" bestFit="1" customWidth="1"/>
    <col min="12299" max="12299" width="19.33203125" style="1" customWidth="1"/>
    <col min="12300" max="12300" width="13.77734375" style="1" customWidth="1"/>
    <col min="12301" max="12301" width="19" style="1" customWidth="1"/>
    <col min="12302" max="12544" width="11.5546875" style="1"/>
    <col min="12545" max="12545" width="9.5546875" style="1" bestFit="1" customWidth="1"/>
    <col min="12546" max="12546" width="25.7773437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2" width="11.77734375" style="1" customWidth="1"/>
    <col min="12553" max="12553" width="13.77734375" style="1" customWidth="1"/>
    <col min="12554" max="12554" width="19.33203125" style="1" bestFit="1" customWidth="1"/>
    <col min="12555" max="12555" width="19.33203125" style="1" customWidth="1"/>
    <col min="12556" max="12556" width="13.77734375" style="1" customWidth="1"/>
    <col min="12557" max="12557" width="19" style="1" customWidth="1"/>
    <col min="12558" max="12800" width="11.5546875" style="1"/>
    <col min="12801" max="12801" width="9.5546875" style="1" bestFit="1" customWidth="1"/>
    <col min="12802" max="12802" width="25.7773437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8" width="11.77734375" style="1" customWidth="1"/>
    <col min="12809" max="12809" width="13.77734375" style="1" customWidth="1"/>
    <col min="12810" max="12810" width="19.33203125" style="1" bestFit="1" customWidth="1"/>
    <col min="12811" max="12811" width="19.33203125" style="1" customWidth="1"/>
    <col min="12812" max="12812" width="13.77734375" style="1" customWidth="1"/>
    <col min="12813" max="12813" width="19" style="1" customWidth="1"/>
    <col min="12814" max="13056" width="11.5546875" style="1"/>
    <col min="13057" max="13057" width="9.5546875" style="1" bestFit="1" customWidth="1"/>
    <col min="13058" max="13058" width="25.7773437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4" width="11.77734375" style="1" customWidth="1"/>
    <col min="13065" max="13065" width="13.77734375" style="1" customWidth="1"/>
    <col min="13066" max="13066" width="19.33203125" style="1" bestFit="1" customWidth="1"/>
    <col min="13067" max="13067" width="19.33203125" style="1" customWidth="1"/>
    <col min="13068" max="13068" width="13.77734375" style="1" customWidth="1"/>
    <col min="13069" max="13069" width="19" style="1" customWidth="1"/>
    <col min="13070" max="13312" width="11.5546875" style="1"/>
    <col min="13313" max="13313" width="9.5546875" style="1" bestFit="1" customWidth="1"/>
    <col min="13314" max="13314" width="25.7773437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20" width="11.77734375" style="1" customWidth="1"/>
    <col min="13321" max="13321" width="13.77734375" style="1" customWidth="1"/>
    <col min="13322" max="13322" width="19.33203125" style="1" bestFit="1" customWidth="1"/>
    <col min="13323" max="13323" width="19.33203125" style="1" customWidth="1"/>
    <col min="13324" max="13324" width="13.77734375" style="1" customWidth="1"/>
    <col min="13325" max="13325" width="19" style="1" customWidth="1"/>
    <col min="13326" max="13568" width="11.5546875" style="1"/>
    <col min="13569" max="13569" width="9.5546875" style="1" bestFit="1" customWidth="1"/>
    <col min="13570" max="13570" width="25.7773437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6" width="11.77734375" style="1" customWidth="1"/>
    <col min="13577" max="13577" width="13.77734375" style="1" customWidth="1"/>
    <col min="13578" max="13578" width="19.33203125" style="1" bestFit="1" customWidth="1"/>
    <col min="13579" max="13579" width="19.33203125" style="1" customWidth="1"/>
    <col min="13580" max="13580" width="13.77734375" style="1" customWidth="1"/>
    <col min="13581" max="13581" width="19" style="1" customWidth="1"/>
    <col min="13582" max="13824" width="11.5546875" style="1"/>
    <col min="13825" max="13825" width="9.5546875" style="1" bestFit="1" customWidth="1"/>
    <col min="13826" max="13826" width="25.7773437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2" width="11.77734375" style="1" customWidth="1"/>
    <col min="13833" max="13833" width="13.77734375" style="1" customWidth="1"/>
    <col min="13834" max="13834" width="19.33203125" style="1" bestFit="1" customWidth="1"/>
    <col min="13835" max="13835" width="19.33203125" style="1" customWidth="1"/>
    <col min="13836" max="13836" width="13.77734375" style="1" customWidth="1"/>
    <col min="13837" max="13837" width="19" style="1" customWidth="1"/>
    <col min="13838" max="14080" width="11.5546875" style="1"/>
    <col min="14081" max="14081" width="9.5546875" style="1" bestFit="1" customWidth="1"/>
    <col min="14082" max="14082" width="25.7773437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8" width="11.77734375" style="1" customWidth="1"/>
    <col min="14089" max="14089" width="13.77734375" style="1" customWidth="1"/>
    <col min="14090" max="14090" width="19.33203125" style="1" bestFit="1" customWidth="1"/>
    <col min="14091" max="14091" width="19.33203125" style="1" customWidth="1"/>
    <col min="14092" max="14092" width="13.77734375" style="1" customWidth="1"/>
    <col min="14093" max="14093" width="19" style="1" customWidth="1"/>
    <col min="14094" max="14336" width="11.5546875" style="1"/>
    <col min="14337" max="14337" width="9.5546875" style="1" bestFit="1" customWidth="1"/>
    <col min="14338" max="14338" width="25.7773437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4" width="11.77734375" style="1" customWidth="1"/>
    <col min="14345" max="14345" width="13.77734375" style="1" customWidth="1"/>
    <col min="14346" max="14346" width="19.33203125" style="1" bestFit="1" customWidth="1"/>
    <col min="14347" max="14347" width="19.33203125" style="1" customWidth="1"/>
    <col min="14348" max="14348" width="13.77734375" style="1" customWidth="1"/>
    <col min="14349" max="14349" width="19" style="1" customWidth="1"/>
    <col min="14350" max="14592" width="11.5546875" style="1"/>
    <col min="14593" max="14593" width="9.5546875" style="1" bestFit="1" customWidth="1"/>
    <col min="14594" max="14594" width="25.7773437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600" width="11.77734375" style="1" customWidth="1"/>
    <col min="14601" max="14601" width="13.77734375" style="1" customWidth="1"/>
    <col min="14602" max="14602" width="19.33203125" style="1" bestFit="1" customWidth="1"/>
    <col min="14603" max="14603" width="19.33203125" style="1" customWidth="1"/>
    <col min="14604" max="14604" width="13.77734375" style="1" customWidth="1"/>
    <col min="14605" max="14605" width="19" style="1" customWidth="1"/>
    <col min="14606" max="14848" width="11.5546875" style="1"/>
    <col min="14849" max="14849" width="9.5546875" style="1" bestFit="1" customWidth="1"/>
    <col min="14850" max="14850" width="25.7773437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6" width="11.77734375" style="1" customWidth="1"/>
    <col min="14857" max="14857" width="13.77734375" style="1" customWidth="1"/>
    <col min="14858" max="14858" width="19.33203125" style="1" bestFit="1" customWidth="1"/>
    <col min="14859" max="14859" width="19.33203125" style="1" customWidth="1"/>
    <col min="14860" max="14860" width="13.77734375" style="1" customWidth="1"/>
    <col min="14861" max="14861" width="19" style="1" customWidth="1"/>
    <col min="14862" max="15104" width="11.5546875" style="1"/>
    <col min="15105" max="15105" width="9.5546875" style="1" bestFit="1" customWidth="1"/>
    <col min="15106" max="15106" width="25.7773437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2" width="11.77734375" style="1" customWidth="1"/>
    <col min="15113" max="15113" width="13.77734375" style="1" customWidth="1"/>
    <col min="15114" max="15114" width="19.33203125" style="1" bestFit="1" customWidth="1"/>
    <col min="15115" max="15115" width="19.33203125" style="1" customWidth="1"/>
    <col min="15116" max="15116" width="13.77734375" style="1" customWidth="1"/>
    <col min="15117" max="15117" width="19" style="1" customWidth="1"/>
    <col min="15118" max="15360" width="11.5546875" style="1"/>
    <col min="15361" max="15361" width="9.5546875" style="1" bestFit="1" customWidth="1"/>
    <col min="15362" max="15362" width="25.7773437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8" width="11.77734375" style="1" customWidth="1"/>
    <col min="15369" max="15369" width="13.77734375" style="1" customWidth="1"/>
    <col min="15370" max="15370" width="19.33203125" style="1" bestFit="1" customWidth="1"/>
    <col min="15371" max="15371" width="19.33203125" style="1" customWidth="1"/>
    <col min="15372" max="15372" width="13.77734375" style="1" customWidth="1"/>
    <col min="15373" max="15373" width="19" style="1" customWidth="1"/>
    <col min="15374" max="15616" width="11.5546875" style="1"/>
    <col min="15617" max="15617" width="9.5546875" style="1" bestFit="1" customWidth="1"/>
    <col min="15618" max="15618" width="25.7773437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4" width="11.77734375" style="1" customWidth="1"/>
    <col min="15625" max="15625" width="13.77734375" style="1" customWidth="1"/>
    <col min="15626" max="15626" width="19.33203125" style="1" bestFit="1" customWidth="1"/>
    <col min="15627" max="15627" width="19.33203125" style="1" customWidth="1"/>
    <col min="15628" max="15628" width="13.77734375" style="1" customWidth="1"/>
    <col min="15629" max="15629" width="19" style="1" customWidth="1"/>
    <col min="15630" max="15872" width="11.5546875" style="1"/>
    <col min="15873" max="15873" width="9.5546875" style="1" bestFit="1" customWidth="1"/>
    <col min="15874" max="15874" width="25.7773437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80" width="11.77734375" style="1" customWidth="1"/>
    <col min="15881" max="15881" width="13.77734375" style="1" customWidth="1"/>
    <col min="15882" max="15882" width="19.33203125" style="1" bestFit="1" customWidth="1"/>
    <col min="15883" max="15883" width="19.33203125" style="1" customWidth="1"/>
    <col min="15884" max="15884" width="13.77734375" style="1" customWidth="1"/>
    <col min="15885" max="15885" width="19" style="1" customWidth="1"/>
    <col min="15886" max="16128" width="11.5546875" style="1"/>
    <col min="16129" max="16129" width="9.5546875" style="1" bestFit="1" customWidth="1"/>
    <col min="16130" max="16130" width="25.7773437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6" width="11.77734375" style="1" customWidth="1"/>
    <col min="16137" max="16137" width="13.77734375" style="1" customWidth="1"/>
    <col min="16138" max="16138" width="19.33203125" style="1" bestFit="1" customWidth="1"/>
    <col min="16139" max="16139" width="19.33203125" style="1" customWidth="1"/>
    <col min="16140" max="16140" width="13.77734375" style="1" customWidth="1"/>
    <col min="16141" max="16141" width="19" style="1" customWidth="1"/>
    <col min="16142" max="16384" width="11.5546875" style="1"/>
  </cols>
  <sheetData>
    <row r="1" spans="1:13" ht="19.9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233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55.05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596</v>
      </c>
      <c r="M4" s="21" t="s">
        <v>52</v>
      </c>
    </row>
    <row r="5" spans="1:13" ht="15" customHeight="1" x14ac:dyDescent="0.25">
      <c r="A5" s="8" t="s">
        <v>161</v>
      </c>
      <c r="B5" s="1" t="s">
        <v>162</v>
      </c>
      <c r="C5" s="8">
        <v>3</v>
      </c>
      <c r="D5" s="9">
        <v>524</v>
      </c>
      <c r="E5" s="10">
        <f t="shared" ref="E5:E36" si="0">F5/D5</f>
        <v>0.47900763358778625</v>
      </c>
      <c r="F5" s="9">
        <v>251</v>
      </c>
      <c r="G5" s="9">
        <v>2</v>
      </c>
      <c r="H5" s="9">
        <f t="shared" ref="H5:H36" si="1">F5-G5</f>
        <v>249</v>
      </c>
      <c r="I5" s="20">
        <v>171</v>
      </c>
      <c r="J5" s="20">
        <v>3</v>
      </c>
      <c r="K5" s="20">
        <v>20</v>
      </c>
      <c r="L5" s="20">
        <v>42</v>
      </c>
      <c r="M5" s="1">
        <v>13</v>
      </c>
    </row>
    <row r="6" spans="1:13" ht="15" customHeight="1" x14ac:dyDescent="0.25">
      <c r="A6" s="8" t="s">
        <v>163</v>
      </c>
      <c r="B6" s="1" t="s">
        <v>164</v>
      </c>
      <c r="C6" s="8">
        <v>3</v>
      </c>
      <c r="D6" s="9">
        <v>661</v>
      </c>
      <c r="E6" s="10">
        <f t="shared" si="0"/>
        <v>0.34644478063540091</v>
      </c>
      <c r="F6" s="9">
        <v>229</v>
      </c>
      <c r="G6" s="9">
        <v>20</v>
      </c>
      <c r="H6" s="9">
        <f t="shared" si="1"/>
        <v>209</v>
      </c>
      <c r="I6" s="20">
        <v>166</v>
      </c>
      <c r="J6" s="20">
        <v>9</v>
      </c>
      <c r="K6" s="20">
        <v>5</v>
      </c>
      <c r="L6" s="20">
        <v>22</v>
      </c>
      <c r="M6" s="1">
        <v>7</v>
      </c>
    </row>
    <row r="7" spans="1:13" ht="15" customHeight="1" x14ac:dyDescent="0.25">
      <c r="A7" s="8" t="s">
        <v>165</v>
      </c>
      <c r="B7" s="1" t="s">
        <v>166</v>
      </c>
      <c r="C7" s="8">
        <v>3</v>
      </c>
      <c r="D7" s="9">
        <v>226</v>
      </c>
      <c r="E7" s="10">
        <f t="shared" si="0"/>
        <v>0.35398230088495575</v>
      </c>
      <c r="F7" s="9">
        <v>80</v>
      </c>
      <c r="G7" s="9">
        <v>3</v>
      </c>
      <c r="H7" s="9">
        <f t="shared" si="1"/>
        <v>77</v>
      </c>
      <c r="I7" s="20">
        <v>42</v>
      </c>
      <c r="J7" s="20">
        <v>3</v>
      </c>
      <c r="K7" s="20">
        <v>6</v>
      </c>
      <c r="L7" s="20">
        <v>14</v>
      </c>
      <c r="M7" s="1">
        <v>12</v>
      </c>
    </row>
    <row r="8" spans="1:13" ht="15" customHeight="1" x14ac:dyDescent="0.25">
      <c r="A8" s="8" t="s">
        <v>167</v>
      </c>
      <c r="B8" s="1" t="s">
        <v>168</v>
      </c>
      <c r="C8" s="8">
        <v>3</v>
      </c>
      <c r="D8" s="9">
        <v>294</v>
      </c>
      <c r="E8" s="10">
        <f t="shared" si="0"/>
        <v>0.39795918367346939</v>
      </c>
      <c r="F8" s="9">
        <v>117</v>
      </c>
      <c r="G8" s="9">
        <v>3</v>
      </c>
      <c r="H8" s="9">
        <f t="shared" si="1"/>
        <v>114</v>
      </c>
      <c r="I8" s="20">
        <v>73</v>
      </c>
      <c r="J8" s="20">
        <v>2</v>
      </c>
      <c r="K8" s="20">
        <v>13</v>
      </c>
      <c r="L8" s="20">
        <v>23</v>
      </c>
      <c r="M8" s="1">
        <v>3</v>
      </c>
    </row>
    <row r="9" spans="1:13" ht="15" customHeight="1" x14ac:dyDescent="0.25">
      <c r="A9" s="8" t="s">
        <v>169</v>
      </c>
      <c r="B9" s="1" t="s">
        <v>170</v>
      </c>
      <c r="C9" s="8">
        <v>3</v>
      </c>
      <c r="D9" s="9">
        <v>379</v>
      </c>
      <c r="E9" s="10">
        <f t="shared" si="0"/>
        <v>0.45118733509234826</v>
      </c>
      <c r="F9" s="9">
        <v>171</v>
      </c>
      <c r="G9" s="9">
        <v>8</v>
      </c>
      <c r="H9" s="9">
        <f t="shared" si="1"/>
        <v>163</v>
      </c>
      <c r="I9" s="20">
        <v>122</v>
      </c>
      <c r="J9" s="20">
        <v>8</v>
      </c>
      <c r="K9" s="20">
        <v>18</v>
      </c>
      <c r="L9" s="20">
        <v>13</v>
      </c>
      <c r="M9" s="1">
        <v>2</v>
      </c>
    </row>
    <row r="10" spans="1:13" ht="15" customHeight="1" x14ac:dyDescent="0.25">
      <c r="A10" s="8" t="s">
        <v>171</v>
      </c>
      <c r="B10" s="1" t="s">
        <v>172</v>
      </c>
      <c r="C10" s="8">
        <v>3</v>
      </c>
      <c r="D10" s="9">
        <v>430</v>
      </c>
      <c r="E10" s="10">
        <f t="shared" si="0"/>
        <v>0.31860465116279069</v>
      </c>
      <c r="F10" s="9">
        <v>137</v>
      </c>
      <c r="G10" s="9">
        <v>12</v>
      </c>
      <c r="H10" s="9">
        <f t="shared" si="1"/>
        <v>125</v>
      </c>
      <c r="I10" s="20">
        <v>110</v>
      </c>
      <c r="J10" s="20">
        <v>3</v>
      </c>
      <c r="K10" s="20">
        <v>3</v>
      </c>
      <c r="L10" s="20">
        <v>7</v>
      </c>
      <c r="M10" s="1">
        <v>2</v>
      </c>
    </row>
    <row r="11" spans="1:13" ht="15" customHeight="1" x14ac:dyDescent="0.25">
      <c r="A11" s="8" t="s">
        <v>173</v>
      </c>
      <c r="B11" s="1" t="s">
        <v>174</v>
      </c>
      <c r="C11" s="8">
        <v>3</v>
      </c>
      <c r="D11" s="9">
        <v>340</v>
      </c>
      <c r="E11" s="10">
        <f t="shared" si="0"/>
        <v>0.53529411764705881</v>
      </c>
      <c r="F11" s="9">
        <v>182</v>
      </c>
      <c r="G11" s="9">
        <v>8</v>
      </c>
      <c r="H11" s="9">
        <f t="shared" si="1"/>
        <v>174</v>
      </c>
      <c r="I11" s="20">
        <v>105</v>
      </c>
      <c r="J11" s="20">
        <v>5</v>
      </c>
      <c r="K11" s="20">
        <v>12</v>
      </c>
      <c r="L11" s="20">
        <v>37</v>
      </c>
      <c r="M11" s="1">
        <v>15</v>
      </c>
    </row>
    <row r="12" spans="1:13" ht="15" customHeight="1" x14ac:dyDescent="0.25">
      <c r="A12" s="8" t="s">
        <v>175</v>
      </c>
      <c r="B12" s="1" t="s">
        <v>176</v>
      </c>
      <c r="C12" s="8">
        <v>3</v>
      </c>
      <c r="D12" s="9">
        <v>564</v>
      </c>
      <c r="E12" s="10">
        <f t="shared" si="0"/>
        <v>0.30851063829787234</v>
      </c>
      <c r="F12" s="9">
        <v>174</v>
      </c>
      <c r="G12" s="9">
        <v>9</v>
      </c>
      <c r="H12" s="9">
        <f t="shared" si="1"/>
        <v>165</v>
      </c>
      <c r="I12" s="20">
        <v>117</v>
      </c>
      <c r="J12" s="20">
        <v>3</v>
      </c>
      <c r="K12" s="20">
        <v>9</v>
      </c>
      <c r="L12" s="20">
        <v>29</v>
      </c>
      <c r="M12" s="1">
        <v>7</v>
      </c>
    </row>
    <row r="13" spans="1:13" ht="15" customHeight="1" x14ac:dyDescent="0.25">
      <c r="A13" s="8" t="s">
        <v>177</v>
      </c>
      <c r="B13" s="1" t="s">
        <v>178</v>
      </c>
      <c r="C13" s="8">
        <v>3</v>
      </c>
      <c r="D13" s="9">
        <v>618</v>
      </c>
      <c r="E13" s="10">
        <f t="shared" si="0"/>
        <v>0.43851132686084143</v>
      </c>
      <c r="F13" s="9">
        <v>271</v>
      </c>
      <c r="G13" s="9">
        <v>7</v>
      </c>
      <c r="H13" s="9">
        <f t="shared" si="1"/>
        <v>264</v>
      </c>
      <c r="I13" s="20">
        <v>228</v>
      </c>
      <c r="J13" s="20">
        <v>3</v>
      </c>
      <c r="K13" s="20">
        <v>8</v>
      </c>
      <c r="L13" s="20">
        <v>19</v>
      </c>
      <c r="M13" s="1">
        <v>6</v>
      </c>
    </row>
    <row r="14" spans="1:13" ht="15" customHeight="1" x14ac:dyDescent="0.25">
      <c r="A14" s="8" t="s">
        <v>179</v>
      </c>
      <c r="B14" s="1" t="s">
        <v>180</v>
      </c>
      <c r="C14" s="8">
        <v>3</v>
      </c>
      <c r="D14" s="9">
        <v>297</v>
      </c>
      <c r="E14" s="10">
        <f t="shared" si="0"/>
        <v>0.57239057239057234</v>
      </c>
      <c r="F14" s="9">
        <v>170</v>
      </c>
      <c r="G14" s="9">
        <v>2</v>
      </c>
      <c r="H14" s="9">
        <f t="shared" si="1"/>
        <v>168</v>
      </c>
      <c r="I14" s="20">
        <v>116</v>
      </c>
      <c r="J14" s="20">
        <v>37</v>
      </c>
      <c r="K14" s="20">
        <v>2</v>
      </c>
      <c r="L14" s="20">
        <v>10</v>
      </c>
      <c r="M14" s="1">
        <v>3</v>
      </c>
    </row>
    <row r="15" spans="1:13" ht="15" customHeight="1" x14ac:dyDescent="0.25">
      <c r="A15" s="8" t="s">
        <v>181</v>
      </c>
      <c r="B15" s="1" t="s">
        <v>182</v>
      </c>
      <c r="C15" s="8">
        <v>3</v>
      </c>
      <c r="D15" s="9">
        <v>406</v>
      </c>
      <c r="E15" s="10">
        <f t="shared" si="0"/>
        <v>0.30541871921182268</v>
      </c>
      <c r="F15" s="9">
        <v>124</v>
      </c>
      <c r="G15" s="9">
        <v>20</v>
      </c>
      <c r="H15" s="9">
        <f t="shared" si="1"/>
        <v>104</v>
      </c>
      <c r="I15" s="20">
        <v>71</v>
      </c>
      <c r="J15" s="20">
        <v>7</v>
      </c>
      <c r="K15" s="20">
        <v>7</v>
      </c>
      <c r="L15" s="20">
        <v>15</v>
      </c>
      <c r="M15" s="1">
        <v>4</v>
      </c>
    </row>
    <row r="16" spans="1:13" ht="15" customHeight="1" x14ac:dyDescent="0.25">
      <c r="A16" s="8" t="s">
        <v>183</v>
      </c>
      <c r="B16" s="1" t="s">
        <v>184</v>
      </c>
      <c r="C16" s="8">
        <v>3</v>
      </c>
      <c r="D16" s="9">
        <v>491</v>
      </c>
      <c r="E16" s="10">
        <f t="shared" si="0"/>
        <v>0.55193482688391038</v>
      </c>
      <c r="F16" s="9">
        <v>271</v>
      </c>
      <c r="G16" s="9">
        <v>7</v>
      </c>
      <c r="H16" s="9">
        <f t="shared" si="1"/>
        <v>264</v>
      </c>
      <c r="I16" s="20">
        <v>232</v>
      </c>
      <c r="J16" s="20">
        <v>6</v>
      </c>
      <c r="K16" s="20">
        <v>12</v>
      </c>
      <c r="L16" s="20">
        <v>11</v>
      </c>
      <c r="M16" s="1">
        <v>3</v>
      </c>
    </row>
    <row r="17" spans="1:13" ht="15" customHeight="1" x14ac:dyDescent="0.25">
      <c r="A17" s="8" t="s">
        <v>185</v>
      </c>
      <c r="B17" s="1" t="s">
        <v>186</v>
      </c>
      <c r="C17" s="8">
        <v>3</v>
      </c>
      <c r="D17" s="9">
        <v>700</v>
      </c>
      <c r="E17" s="10">
        <f t="shared" si="0"/>
        <v>0.41142857142857142</v>
      </c>
      <c r="F17" s="9">
        <v>288</v>
      </c>
      <c r="G17" s="9">
        <v>3</v>
      </c>
      <c r="H17" s="9">
        <f t="shared" si="1"/>
        <v>285</v>
      </c>
      <c r="I17" s="20">
        <v>227</v>
      </c>
      <c r="J17" s="20">
        <v>12</v>
      </c>
      <c r="K17" s="20">
        <v>18</v>
      </c>
      <c r="L17" s="20">
        <v>25</v>
      </c>
      <c r="M17" s="1">
        <v>3</v>
      </c>
    </row>
    <row r="18" spans="1:13" ht="15" customHeight="1" x14ac:dyDescent="0.25">
      <c r="A18" s="8" t="s">
        <v>187</v>
      </c>
      <c r="B18" s="1" t="s">
        <v>188</v>
      </c>
      <c r="C18" s="8">
        <v>3</v>
      </c>
      <c r="D18" s="9">
        <v>272</v>
      </c>
      <c r="E18" s="10">
        <f t="shared" si="0"/>
        <v>0.54411764705882348</v>
      </c>
      <c r="F18" s="9">
        <v>148</v>
      </c>
      <c r="G18" s="9">
        <v>3</v>
      </c>
      <c r="H18" s="9">
        <f t="shared" si="1"/>
        <v>145</v>
      </c>
      <c r="I18" s="20">
        <v>125</v>
      </c>
      <c r="J18" s="20">
        <v>3</v>
      </c>
      <c r="K18" s="20">
        <v>2</v>
      </c>
      <c r="L18" s="20">
        <v>14</v>
      </c>
      <c r="M18" s="1">
        <v>1</v>
      </c>
    </row>
    <row r="19" spans="1:13" ht="15" customHeight="1" x14ac:dyDescent="0.25">
      <c r="A19" s="8" t="s">
        <v>189</v>
      </c>
      <c r="B19" s="1" t="s">
        <v>190</v>
      </c>
      <c r="C19" s="8">
        <v>3</v>
      </c>
      <c r="D19" s="9">
        <v>430</v>
      </c>
      <c r="E19" s="10">
        <f t="shared" si="0"/>
        <v>0.46511627906976744</v>
      </c>
      <c r="F19" s="9">
        <v>200</v>
      </c>
      <c r="G19" s="9">
        <v>11</v>
      </c>
      <c r="H19" s="9">
        <f t="shared" si="1"/>
        <v>189</v>
      </c>
      <c r="I19" s="20">
        <v>150</v>
      </c>
      <c r="J19" s="20">
        <v>8</v>
      </c>
      <c r="K19" s="20">
        <v>4</v>
      </c>
      <c r="L19" s="20">
        <v>21</v>
      </c>
      <c r="M19" s="1">
        <v>6</v>
      </c>
    </row>
    <row r="20" spans="1:13" ht="15" customHeight="1" x14ac:dyDescent="0.25">
      <c r="A20" s="8" t="s">
        <v>191</v>
      </c>
      <c r="B20" s="1" t="s">
        <v>192</v>
      </c>
      <c r="C20" s="8">
        <v>3</v>
      </c>
      <c r="D20" s="9">
        <v>348</v>
      </c>
      <c r="E20" s="10">
        <f t="shared" si="0"/>
        <v>0.56896551724137934</v>
      </c>
      <c r="F20" s="9">
        <v>198</v>
      </c>
      <c r="G20" s="9">
        <v>7</v>
      </c>
      <c r="H20" s="9">
        <f t="shared" si="1"/>
        <v>191</v>
      </c>
      <c r="I20" s="20">
        <v>160</v>
      </c>
      <c r="J20" s="20">
        <v>4</v>
      </c>
      <c r="K20" s="20">
        <v>8</v>
      </c>
      <c r="L20" s="20">
        <v>11</v>
      </c>
      <c r="M20" s="1">
        <v>8</v>
      </c>
    </row>
    <row r="21" spans="1:13" ht="15" customHeight="1" x14ac:dyDescent="0.25">
      <c r="A21" s="8" t="s">
        <v>193</v>
      </c>
      <c r="B21" s="1" t="s">
        <v>194</v>
      </c>
      <c r="C21" s="8">
        <v>3</v>
      </c>
      <c r="D21" s="9">
        <v>364</v>
      </c>
      <c r="E21" s="10">
        <f t="shared" si="0"/>
        <v>0.6785714285714286</v>
      </c>
      <c r="F21" s="9">
        <v>247</v>
      </c>
      <c r="G21" s="9">
        <v>28</v>
      </c>
      <c r="H21" s="9">
        <f t="shared" si="1"/>
        <v>219</v>
      </c>
      <c r="I21" s="20">
        <v>173</v>
      </c>
      <c r="J21" s="20">
        <v>9</v>
      </c>
      <c r="K21" s="20">
        <v>14</v>
      </c>
      <c r="L21" s="20">
        <v>21</v>
      </c>
      <c r="M21" s="1">
        <v>2</v>
      </c>
    </row>
    <row r="22" spans="1:13" ht="15" customHeight="1" x14ac:dyDescent="0.25">
      <c r="A22" s="8" t="s">
        <v>195</v>
      </c>
      <c r="B22" s="1" t="s">
        <v>196</v>
      </c>
      <c r="C22" s="8">
        <v>3</v>
      </c>
      <c r="D22" s="9">
        <v>373</v>
      </c>
      <c r="E22" s="10">
        <f t="shared" si="0"/>
        <v>0.35924932975871315</v>
      </c>
      <c r="F22" s="9">
        <v>134</v>
      </c>
      <c r="G22" s="9">
        <v>14</v>
      </c>
      <c r="H22" s="9">
        <f t="shared" si="1"/>
        <v>120</v>
      </c>
      <c r="I22" s="20">
        <v>77</v>
      </c>
      <c r="J22" s="20">
        <v>10</v>
      </c>
      <c r="K22" s="20">
        <v>7</v>
      </c>
      <c r="L22" s="20">
        <v>19</v>
      </c>
      <c r="M22" s="1">
        <v>7</v>
      </c>
    </row>
    <row r="23" spans="1:13" ht="15" customHeight="1" x14ac:dyDescent="0.25">
      <c r="A23" s="8" t="s">
        <v>197</v>
      </c>
      <c r="B23" s="1" t="s">
        <v>198</v>
      </c>
      <c r="C23" s="8">
        <v>3</v>
      </c>
      <c r="D23" s="9">
        <v>542</v>
      </c>
      <c r="E23" s="10">
        <f t="shared" si="0"/>
        <v>0.3081180811808118</v>
      </c>
      <c r="F23" s="9">
        <v>167</v>
      </c>
      <c r="G23" s="9">
        <v>2</v>
      </c>
      <c r="H23" s="9">
        <f t="shared" si="1"/>
        <v>165</v>
      </c>
      <c r="I23" s="20">
        <v>115</v>
      </c>
      <c r="J23" s="20">
        <v>7</v>
      </c>
      <c r="K23" s="20">
        <v>15</v>
      </c>
      <c r="L23" s="20">
        <v>19</v>
      </c>
      <c r="M23" s="1">
        <v>9</v>
      </c>
    </row>
    <row r="24" spans="1:13" ht="15" customHeight="1" x14ac:dyDescent="0.25">
      <c r="A24" s="8" t="s">
        <v>199</v>
      </c>
      <c r="B24" s="1" t="s">
        <v>200</v>
      </c>
      <c r="C24" s="8">
        <v>3</v>
      </c>
      <c r="D24" s="9">
        <v>364</v>
      </c>
      <c r="E24" s="10">
        <f t="shared" si="0"/>
        <v>0.42307692307692307</v>
      </c>
      <c r="F24" s="9">
        <v>154</v>
      </c>
      <c r="G24" s="9">
        <v>0</v>
      </c>
      <c r="H24" s="9">
        <f t="shared" si="1"/>
        <v>154</v>
      </c>
      <c r="I24" s="20">
        <v>132</v>
      </c>
      <c r="J24" s="20">
        <v>2</v>
      </c>
      <c r="K24" s="20">
        <v>8</v>
      </c>
      <c r="L24" s="20">
        <v>9</v>
      </c>
      <c r="M24" s="1">
        <v>3</v>
      </c>
    </row>
    <row r="25" spans="1:13" ht="15" customHeight="1" x14ac:dyDescent="0.25">
      <c r="A25" s="8" t="s">
        <v>201</v>
      </c>
      <c r="B25" s="1" t="s">
        <v>202</v>
      </c>
      <c r="C25" s="8">
        <v>3</v>
      </c>
      <c r="D25" s="9">
        <v>902</v>
      </c>
      <c r="E25" s="10">
        <f t="shared" si="0"/>
        <v>0.41685144124168516</v>
      </c>
      <c r="F25" s="9">
        <v>376</v>
      </c>
      <c r="G25" s="9">
        <v>14</v>
      </c>
      <c r="H25" s="9">
        <f t="shared" si="1"/>
        <v>362</v>
      </c>
      <c r="I25" s="20">
        <v>298</v>
      </c>
      <c r="J25" s="20">
        <v>5</v>
      </c>
      <c r="K25" s="20">
        <v>11</v>
      </c>
      <c r="L25" s="20">
        <v>38</v>
      </c>
      <c r="M25" s="1">
        <v>10</v>
      </c>
    </row>
    <row r="26" spans="1:13" ht="15" customHeight="1" x14ac:dyDescent="0.25">
      <c r="A26" s="8" t="s">
        <v>203</v>
      </c>
      <c r="B26" s="1" t="s">
        <v>204</v>
      </c>
      <c r="C26" s="8">
        <v>3</v>
      </c>
      <c r="D26" s="9">
        <v>394</v>
      </c>
      <c r="E26" s="10">
        <f t="shared" si="0"/>
        <v>0.52538071065989844</v>
      </c>
      <c r="F26" s="9">
        <v>207</v>
      </c>
      <c r="G26" s="9">
        <v>14</v>
      </c>
      <c r="H26" s="9">
        <f t="shared" si="1"/>
        <v>193</v>
      </c>
      <c r="I26" s="20">
        <v>154</v>
      </c>
      <c r="J26" s="20">
        <v>6</v>
      </c>
      <c r="K26" s="20">
        <v>10</v>
      </c>
      <c r="L26" s="20">
        <v>20</v>
      </c>
      <c r="M26" s="1">
        <v>3</v>
      </c>
    </row>
    <row r="27" spans="1:13" ht="15" customHeight="1" x14ac:dyDescent="0.25">
      <c r="A27" s="8" t="s">
        <v>205</v>
      </c>
      <c r="B27" s="1" t="s">
        <v>206</v>
      </c>
      <c r="C27" s="8">
        <v>3</v>
      </c>
      <c r="D27" s="9">
        <v>605</v>
      </c>
      <c r="E27" s="10">
        <f t="shared" si="0"/>
        <v>0.42148760330578511</v>
      </c>
      <c r="F27" s="9">
        <v>255</v>
      </c>
      <c r="G27" s="9">
        <v>5</v>
      </c>
      <c r="H27" s="9">
        <f t="shared" si="1"/>
        <v>250</v>
      </c>
      <c r="I27" s="20">
        <v>135</v>
      </c>
      <c r="J27" s="20">
        <v>11</v>
      </c>
      <c r="K27" s="20">
        <v>22</v>
      </c>
      <c r="L27" s="20">
        <v>49</v>
      </c>
      <c r="M27" s="1">
        <v>33</v>
      </c>
    </row>
    <row r="28" spans="1:13" ht="15" customHeight="1" x14ac:dyDescent="0.25">
      <c r="A28" s="8" t="s">
        <v>207</v>
      </c>
      <c r="B28" s="1" t="s">
        <v>208</v>
      </c>
      <c r="C28" s="8">
        <v>3</v>
      </c>
      <c r="D28" s="9">
        <v>961</v>
      </c>
      <c r="E28" s="10">
        <f t="shared" si="0"/>
        <v>0.36628511966701355</v>
      </c>
      <c r="F28" s="9">
        <v>352</v>
      </c>
      <c r="G28" s="9">
        <v>21</v>
      </c>
      <c r="H28" s="9">
        <f t="shared" si="1"/>
        <v>331</v>
      </c>
      <c r="I28" s="20">
        <v>243</v>
      </c>
      <c r="J28" s="20">
        <v>16</v>
      </c>
      <c r="K28" s="20">
        <v>18</v>
      </c>
      <c r="L28" s="20">
        <v>40</v>
      </c>
      <c r="M28" s="1">
        <v>14</v>
      </c>
    </row>
    <row r="29" spans="1:13" ht="15" customHeight="1" x14ac:dyDescent="0.25">
      <c r="A29" s="8" t="s">
        <v>209</v>
      </c>
      <c r="B29" s="1" t="s">
        <v>210</v>
      </c>
      <c r="C29" s="8">
        <v>3</v>
      </c>
      <c r="D29" s="9">
        <v>738</v>
      </c>
      <c r="E29" s="10">
        <f t="shared" si="0"/>
        <v>0.42953929539295393</v>
      </c>
      <c r="F29" s="9">
        <v>317</v>
      </c>
      <c r="G29" s="9">
        <v>25</v>
      </c>
      <c r="H29" s="9">
        <f t="shared" si="1"/>
        <v>292</v>
      </c>
      <c r="I29" s="20">
        <v>239</v>
      </c>
      <c r="J29" s="20">
        <v>8</v>
      </c>
      <c r="K29" s="20">
        <v>7</v>
      </c>
      <c r="L29" s="20">
        <v>37</v>
      </c>
      <c r="M29" s="1">
        <v>1</v>
      </c>
    </row>
    <row r="30" spans="1:13" ht="15" customHeight="1" x14ac:dyDescent="0.25">
      <c r="A30" s="8" t="s">
        <v>211</v>
      </c>
      <c r="B30" s="1" t="s">
        <v>212</v>
      </c>
      <c r="C30" s="8">
        <v>3</v>
      </c>
      <c r="D30" s="9">
        <v>625</v>
      </c>
      <c r="E30" s="10">
        <f t="shared" si="0"/>
        <v>0.40479999999999999</v>
      </c>
      <c r="F30" s="9">
        <v>253</v>
      </c>
      <c r="G30" s="9">
        <v>6</v>
      </c>
      <c r="H30" s="9">
        <f t="shared" si="1"/>
        <v>247</v>
      </c>
      <c r="I30" s="20">
        <v>190</v>
      </c>
      <c r="J30" s="20">
        <v>6</v>
      </c>
      <c r="K30" s="20">
        <v>14</v>
      </c>
      <c r="L30" s="20">
        <v>31</v>
      </c>
      <c r="M30" s="1">
        <v>6</v>
      </c>
    </row>
    <row r="31" spans="1:13" ht="15" customHeight="1" x14ac:dyDescent="0.25">
      <c r="A31" s="8" t="s">
        <v>213</v>
      </c>
      <c r="B31" s="1" t="s">
        <v>214</v>
      </c>
      <c r="C31" s="8">
        <v>3</v>
      </c>
      <c r="D31" s="9">
        <v>671</v>
      </c>
      <c r="E31" s="10">
        <f t="shared" si="0"/>
        <v>0.43666169895678092</v>
      </c>
      <c r="F31" s="9">
        <v>293</v>
      </c>
      <c r="G31" s="9">
        <v>11</v>
      </c>
      <c r="H31" s="9">
        <f t="shared" si="1"/>
        <v>282</v>
      </c>
      <c r="I31" s="20">
        <v>221</v>
      </c>
      <c r="J31" s="20">
        <v>11</v>
      </c>
      <c r="K31" s="20">
        <v>11</v>
      </c>
      <c r="L31" s="20">
        <v>30</v>
      </c>
      <c r="M31" s="1">
        <v>9</v>
      </c>
    </row>
    <row r="32" spans="1:13" ht="15" customHeight="1" x14ac:dyDescent="0.25">
      <c r="A32" s="8" t="s">
        <v>215</v>
      </c>
      <c r="B32" s="1" t="s">
        <v>216</v>
      </c>
      <c r="C32" s="8">
        <v>3</v>
      </c>
      <c r="D32" s="9">
        <v>816</v>
      </c>
      <c r="E32" s="10">
        <f t="shared" si="0"/>
        <v>0.27818627450980393</v>
      </c>
      <c r="F32" s="9">
        <v>227</v>
      </c>
      <c r="G32" s="9">
        <v>7</v>
      </c>
      <c r="H32" s="9">
        <f t="shared" si="1"/>
        <v>220</v>
      </c>
      <c r="I32" s="20">
        <v>121</v>
      </c>
      <c r="J32" s="20">
        <v>7</v>
      </c>
      <c r="K32" s="20">
        <v>30</v>
      </c>
      <c r="L32" s="20">
        <v>35</v>
      </c>
      <c r="M32" s="1">
        <v>27</v>
      </c>
    </row>
    <row r="33" spans="1:13" ht="15" customHeight="1" x14ac:dyDescent="0.25">
      <c r="A33" s="8" t="s">
        <v>217</v>
      </c>
      <c r="B33" s="1" t="s">
        <v>218</v>
      </c>
      <c r="C33" s="8">
        <v>3</v>
      </c>
      <c r="D33" s="9">
        <v>614</v>
      </c>
      <c r="E33" s="10">
        <f t="shared" si="0"/>
        <v>0.40065146579804561</v>
      </c>
      <c r="F33" s="9">
        <v>246</v>
      </c>
      <c r="G33" s="9">
        <v>3</v>
      </c>
      <c r="H33" s="9">
        <f t="shared" si="1"/>
        <v>243</v>
      </c>
      <c r="I33" s="20">
        <v>183</v>
      </c>
      <c r="J33" s="20">
        <v>6</v>
      </c>
      <c r="K33" s="20">
        <v>12</v>
      </c>
      <c r="L33" s="20">
        <v>29</v>
      </c>
      <c r="M33" s="1">
        <v>13</v>
      </c>
    </row>
    <row r="34" spans="1:13" ht="15" customHeight="1" x14ac:dyDescent="0.25">
      <c r="A34" s="8" t="s">
        <v>219</v>
      </c>
      <c r="B34" s="1" t="s">
        <v>220</v>
      </c>
      <c r="C34" s="8">
        <v>3</v>
      </c>
      <c r="D34" s="9">
        <v>553</v>
      </c>
      <c r="E34" s="10">
        <f t="shared" si="0"/>
        <v>0.23688969258589512</v>
      </c>
      <c r="F34" s="9">
        <v>131</v>
      </c>
      <c r="G34" s="9">
        <v>5</v>
      </c>
      <c r="H34" s="9">
        <f t="shared" si="1"/>
        <v>126</v>
      </c>
      <c r="I34" s="20">
        <v>92</v>
      </c>
      <c r="J34" s="20">
        <v>2</v>
      </c>
      <c r="K34" s="20">
        <v>4</v>
      </c>
      <c r="L34" s="20">
        <v>23</v>
      </c>
      <c r="M34" s="1">
        <v>5</v>
      </c>
    </row>
    <row r="35" spans="1:13" ht="15" customHeight="1" x14ac:dyDescent="0.25">
      <c r="A35" s="8" t="s">
        <v>221</v>
      </c>
      <c r="B35" s="1" t="s">
        <v>222</v>
      </c>
      <c r="C35" s="8">
        <v>3</v>
      </c>
      <c r="D35" s="9">
        <v>163</v>
      </c>
      <c r="E35" s="10">
        <f t="shared" si="0"/>
        <v>0.41104294478527609</v>
      </c>
      <c r="F35" s="9">
        <v>67</v>
      </c>
      <c r="G35" s="9">
        <v>2</v>
      </c>
      <c r="H35" s="9">
        <f t="shared" si="1"/>
        <v>65</v>
      </c>
      <c r="I35" s="20">
        <v>32</v>
      </c>
      <c r="J35" s="20">
        <v>23</v>
      </c>
      <c r="K35" s="20">
        <v>1</v>
      </c>
      <c r="L35" s="20">
        <v>8</v>
      </c>
      <c r="M35" s="1">
        <v>1</v>
      </c>
    </row>
    <row r="36" spans="1:13" ht="15" customHeight="1" x14ac:dyDescent="0.25">
      <c r="A36" s="8" t="s">
        <v>223</v>
      </c>
      <c r="B36" s="1" t="s">
        <v>224</v>
      </c>
      <c r="C36" s="8">
        <v>3</v>
      </c>
      <c r="D36" s="9">
        <v>1440</v>
      </c>
      <c r="E36" s="10">
        <f t="shared" si="0"/>
        <v>0.37361111111111112</v>
      </c>
      <c r="F36" s="9">
        <v>538</v>
      </c>
      <c r="G36" s="9">
        <v>14</v>
      </c>
      <c r="H36" s="9">
        <f t="shared" si="1"/>
        <v>524</v>
      </c>
      <c r="I36" s="20">
        <v>380</v>
      </c>
      <c r="J36" s="20">
        <v>39</v>
      </c>
      <c r="K36" s="20">
        <v>26</v>
      </c>
      <c r="L36" s="20">
        <v>63</v>
      </c>
      <c r="M36" s="1">
        <v>16</v>
      </c>
    </row>
    <row r="37" spans="1:13" ht="15" customHeight="1" x14ac:dyDescent="0.25">
      <c r="A37" s="8" t="s">
        <v>225</v>
      </c>
      <c r="B37" s="1" t="s">
        <v>226</v>
      </c>
      <c r="C37" s="8">
        <v>3</v>
      </c>
      <c r="D37" s="9">
        <v>418</v>
      </c>
      <c r="E37" s="10">
        <f>F37/D37</f>
        <v>0.22966507177033493</v>
      </c>
      <c r="F37" s="9">
        <v>96</v>
      </c>
      <c r="G37" s="9">
        <v>4</v>
      </c>
      <c r="H37" s="9">
        <f>F37-G37</f>
        <v>92</v>
      </c>
      <c r="I37" s="20">
        <v>65</v>
      </c>
      <c r="J37" s="20">
        <v>15</v>
      </c>
      <c r="K37" s="20">
        <v>1</v>
      </c>
      <c r="L37" s="20">
        <v>11</v>
      </c>
      <c r="M37" s="1">
        <v>0</v>
      </c>
    </row>
    <row r="38" spans="1:13" ht="15" customHeight="1" x14ac:dyDescent="0.25">
      <c r="A38" s="8" t="s">
        <v>227</v>
      </c>
      <c r="B38" s="1" t="s">
        <v>228</v>
      </c>
      <c r="C38" s="8">
        <v>3</v>
      </c>
      <c r="D38" s="9">
        <v>448</v>
      </c>
      <c r="E38" s="10">
        <f>F38/D38</f>
        <v>0.42410714285714285</v>
      </c>
      <c r="F38" s="9">
        <v>190</v>
      </c>
      <c r="G38" s="9">
        <v>11</v>
      </c>
      <c r="H38" s="9">
        <f>F38-G38</f>
        <v>179</v>
      </c>
      <c r="I38" s="20">
        <v>137</v>
      </c>
      <c r="J38" s="20">
        <v>13</v>
      </c>
      <c r="K38" s="20">
        <v>13</v>
      </c>
      <c r="L38" s="20">
        <v>13</v>
      </c>
      <c r="M38" s="1">
        <v>3</v>
      </c>
    </row>
    <row r="39" spans="1:13" ht="15" customHeight="1" x14ac:dyDescent="0.25">
      <c r="A39" s="8" t="s">
        <v>229</v>
      </c>
      <c r="B39" s="1" t="s">
        <v>230</v>
      </c>
      <c r="C39" s="8">
        <v>3</v>
      </c>
      <c r="D39" s="9">
        <v>1001</v>
      </c>
      <c r="E39" s="10">
        <f>F39/D39</f>
        <v>0.48951048951048953</v>
      </c>
      <c r="F39" s="9">
        <v>490</v>
      </c>
      <c r="G39" s="9">
        <v>24</v>
      </c>
      <c r="H39" s="9">
        <f>F39-G39</f>
        <v>466</v>
      </c>
      <c r="I39" s="20">
        <v>386</v>
      </c>
      <c r="J39" s="20">
        <v>5</v>
      </c>
      <c r="K39" s="20">
        <v>13</v>
      </c>
      <c r="L39" s="20">
        <v>53</v>
      </c>
      <c r="M39" s="1">
        <v>9</v>
      </c>
    </row>
    <row r="40" spans="1:13" ht="15" customHeight="1" x14ac:dyDescent="0.25">
      <c r="A40" s="8" t="s">
        <v>231</v>
      </c>
      <c r="B40" s="1" t="s">
        <v>232</v>
      </c>
      <c r="C40" s="8">
        <v>3</v>
      </c>
      <c r="D40" s="9">
        <v>360</v>
      </c>
      <c r="E40" s="10">
        <f>F40/D40</f>
        <v>0.51666666666666672</v>
      </c>
      <c r="F40" s="9">
        <v>186</v>
      </c>
      <c r="G40" s="9">
        <v>5</v>
      </c>
      <c r="H40" s="9">
        <f>F40-G40</f>
        <v>181</v>
      </c>
      <c r="I40" s="20">
        <v>142</v>
      </c>
      <c r="J40" s="20">
        <v>3</v>
      </c>
      <c r="K40" s="20">
        <v>19</v>
      </c>
      <c r="L40" s="20">
        <v>13</v>
      </c>
      <c r="M40" s="1">
        <v>4</v>
      </c>
    </row>
    <row r="41" spans="1:13" s="19" customFormat="1" ht="22.95" customHeight="1" x14ac:dyDescent="0.3">
      <c r="B41" s="37" t="s">
        <v>50</v>
      </c>
      <c r="C41" s="36"/>
      <c r="D41" s="14">
        <f>SUM(D5:D40)</f>
        <v>19332</v>
      </c>
      <c r="E41" s="15">
        <f>F41/D41</f>
        <v>0.41056279743430579</v>
      </c>
      <c r="F41" s="14">
        <f t="shared" ref="F41:M41" si="2">SUM(F5:F40)</f>
        <v>7937</v>
      </c>
      <c r="G41" s="14">
        <f t="shared" si="2"/>
        <v>340</v>
      </c>
      <c r="H41" s="14">
        <f t="shared" si="2"/>
        <v>7597</v>
      </c>
      <c r="I41" s="14">
        <f t="shared" si="2"/>
        <v>5730</v>
      </c>
      <c r="J41" s="14">
        <f t="shared" si="2"/>
        <v>320</v>
      </c>
      <c r="K41" s="14">
        <f t="shared" si="2"/>
        <v>403</v>
      </c>
      <c r="L41" s="14">
        <f t="shared" si="2"/>
        <v>874</v>
      </c>
      <c r="M41" s="14">
        <f t="shared" si="2"/>
        <v>270</v>
      </c>
    </row>
    <row r="42" spans="1:13" ht="21" customHeight="1" x14ac:dyDescent="0.3">
      <c r="I42" s="15">
        <f>I41/$H$41</f>
        <v>0.75424509674871665</v>
      </c>
      <c r="J42" s="15">
        <f t="shared" ref="J42:M42" si="3">J41/$H$41</f>
        <v>4.2121890219823613E-2</v>
      </c>
      <c r="K42" s="15">
        <f t="shared" si="3"/>
        <v>5.3047255495590362E-2</v>
      </c>
      <c r="L42" s="15">
        <f t="shared" si="3"/>
        <v>0.11504541266289325</v>
      </c>
      <c r="M42" s="15">
        <f t="shared" si="3"/>
        <v>3.5540344872976172E-2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5" orientation="landscape" r:id="rId1"/>
  <headerFooter alignWithMargins="0">
    <oddFooter>&amp;R&amp;D 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8.44140625" style="1" bestFit="1" customWidth="1"/>
    <col min="2" max="2" width="27.8867187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1" width="19.6640625" style="20" customWidth="1"/>
    <col min="12" max="12" width="13.77734375" style="20" customWidth="1"/>
    <col min="13" max="13" width="18.6640625" style="1" customWidth="1"/>
    <col min="14" max="256" width="11.5546875" style="1"/>
    <col min="257" max="257" width="8.44140625" style="1" bestFit="1" customWidth="1"/>
    <col min="258" max="258" width="27.8867187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4" width="11.77734375" style="1" customWidth="1"/>
    <col min="265" max="265" width="13.77734375" style="1" customWidth="1"/>
    <col min="266" max="267" width="19.6640625" style="1" customWidth="1"/>
    <col min="268" max="268" width="13.77734375" style="1" customWidth="1"/>
    <col min="269" max="269" width="18.6640625" style="1" customWidth="1"/>
    <col min="270" max="512" width="11.5546875" style="1"/>
    <col min="513" max="513" width="8.44140625" style="1" bestFit="1" customWidth="1"/>
    <col min="514" max="514" width="27.8867187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20" width="11.77734375" style="1" customWidth="1"/>
    <col min="521" max="521" width="13.77734375" style="1" customWidth="1"/>
    <col min="522" max="523" width="19.6640625" style="1" customWidth="1"/>
    <col min="524" max="524" width="13.77734375" style="1" customWidth="1"/>
    <col min="525" max="525" width="18.6640625" style="1" customWidth="1"/>
    <col min="526" max="768" width="11.5546875" style="1"/>
    <col min="769" max="769" width="8.44140625" style="1" bestFit="1" customWidth="1"/>
    <col min="770" max="770" width="27.8867187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6" width="11.77734375" style="1" customWidth="1"/>
    <col min="777" max="777" width="13.77734375" style="1" customWidth="1"/>
    <col min="778" max="779" width="19.6640625" style="1" customWidth="1"/>
    <col min="780" max="780" width="13.77734375" style="1" customWidth="1"/>
    <col min="781" max="781" width="18.6640625" style="1" customWidth="1"/>
    <col min="782" max="1024" width="11.5546875" style="1"/>
    <col min="1025" max="1025" width="8.44140625" style="1" bestFit="1" customWidth="1"/>
    <col min="1026" max="1026" width="27.8867187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2" width="11.77734375" style="1" customWidth="1"/>
    <col min="1033" max="1033" width="13.77734375" style="1" customWidth="1"/>
    <col min="1034" max="1035" width="19.6640625" style="1" customWidth="1"/>
    <col min="1036" max="1036" width="13.77734375" style="1" customWidth="1"/>
    <col min="1037" max="1037" width="18.6640625" style="1" customWidth="1"/>
    <col min="1038" max="1280" width="11.5546875" style="1"/>
    <col min="1281" max="1281" width="8.44140625" style="1" bestFit="1" customWidth="1"/>
    <col min="1282" max="1282" width="27.8867187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8" width="11.77734375" style="1" customWidth="1"/>
    <col min="1289" max="1289" width="13.77734375" style="1" customWidth="1"/>
    <col min="1290" max="1291" width="19.6640625" style="1" customWidth="1"/>
    <col min="1292" max="1292" width="13.77734375" style="1" customWidth="1"/>
    <col min="1293" max="1293" width="18.6640625" style="1" customWidth="1"/>
    <col min="1294" max="1536" width="11.5546875" style="1"/>
    <col min="1537" max="1537" width="8.44140625" style="1" bestFit="1" customWidth="1"/>
    <col min="1538" max="1538" width="27.8867187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4" width="11.77734375" style="1" customWidth="1"/>
    <col min="1545" max="1545" width="13.77734375" style="1" customWidth="1"/>
    <col min="1546" max="1547" width="19.6640625" style="1" customWidth="1"/>
    <col min="1548" max="1548" width="13.77734375" style="1" customWidth="1"/>
    <col min="1549" max="1549" width="18.6640625" style="1" customWidth="1"/>
    <col min="1550" max="1792" width="11.5546875" style="1"/>
    <col min="1793" max="1793" width="8.44140625" style="1" bestFit="1" customWidth="1"/>
    <col min="1794" max="1794" width="27.8867187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800" width="11.77734375" style="1" customWidth="1"/>
    <col min="1801" max="1801" width="13.77734375" style="1" customWidth="1"/>
    <col min="1802" max="1803" width="19.6640625" style="1" customWidth="1"/>
    <col min="1804" max="1804" width="13.77734375" style="1" customWidth="1"/>
    <col min="1805" max="1805" width="18.6640625" style="1" customWidth="1"/>
    <col min="1806" max="2048" width="11.5546875" style="1"/>
    <col min="2049" max="2049" width="8.44140625" style="1" bestFit="1" customWidth="1"/>
    <col min="2050" max="2050" width="27.8867187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6" width="11.77734375" style="1" customWidth="1"/>
    <col min="2057" max="2057" width="13.77734375" style="1" customWidth="1"/>
    <col min="2058" max="2059" width="19.6640625" style="1" customWidth="1"/>
    <col min="2060" max="2060" width="13.77734375" style="1" customWidth="1"/>
    <col min="2061" max="2061" width="18.6640625" style="1" customWidth="1"/>
    <col min="2062" max="2304" width="11.5546875" style="1"/>
    <col min="2305" max="2305" width="8.44140625" style="1" bestFit="1" customWidth="1"/>
    <col min="2306" max="2306" width="27.8867187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2" width="11.77734375" style="1" customWidth="1"/>
    <col min="2313" max="2313" width="13.77734375" style="1" customWidth="1"/>
    <col min="2314" max="2315" width="19.6640625" style="1" customWidth="1"/>
    <col min="2316" max="2316" width="13.77734375" style="1" customWidth="1"/>
    <col min="2317" max="2317" width="18.6640625" style="1" customWidth="1"/>
    <col min="2318" max="2560" width="11.5546875" style="1"/>
    <col min="2561" max="2561" width="8.44140625" style="1" bestFit="1" customWidth="1"/>
    <col min="2562" max="2562" width="27.8867187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8" width="11.77734375" style="1" customWidth="1"/>
    <col min="2569" max="2569" width="13.77734375" style="1" customWidth="1"/>
    <col min="2570" max="2571" width="19.6640625" style="1" customWidth="1"/>
    <col min="2572" max="2572" width="13.77734375" style="1" customWidth="1"/>
    <col min="2573" max="2573" width="18.6640625" style="1" customWidth="1"/>
    <col min="2574" max="2816" width="11.5546875" style="1"/>
    <col min="2817" max="2817" width="8.44140625" style="1" bestFit="1" customWidth="1"/>
    <col min="2818" max="2818" width="27.8867187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4" width="11.77734375" style="1" customWidth="1"/>
    <col min="2825" max="2825" width="13.77734375" style="1" customWidth="1"/>
    <col min="2826" max="2827" width="19.6640625" style="1" customWidth="1"/>
    <col min="2828" max="2828" width="13.77734375" style="1" customWidth="1"/>
    <col min="2829" max="2829" width="18.6640625" style="1" customWidth="1"/>
    <col min="2830" max="3072" width="11.5546875" style="1"/>
    <col min="3073" max="3073" width="8.44140625" style="1" bestFit="1" customWidth="1"/>
    <col min="3074" max="3074" width="27.8867187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80" width="11.77734375" style="1" customWidth="1"/>
    <col min="3081" max="3081" width="13.77734375" style="1" customWidth="1"/>
    <col min="3082" max="3083" width="19.6640625" style="1" customWidth="1"/>
    <col min="3084" max="3084" width="13.77734375" style="1" customWidth="1"/>
    <col min="3085" max="3085" width="18.6640625" style="1" customWidth="1"/>
    <col min="3086" max="3328" width="11.5546875" style="1"/>
    <col min="3329" max="3329" width="8.44140625" style="1" bestFit="1" customWidth="1"/>
    <col min="3330" max="3330" width="27.8867187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6" width="11.77734375" style="1" customWidth="1"/>
    <col min="3337" max="3337" width="13.77734375" style="1" customWidth="1"/>
    <col min="3338" max="3339" width="19.6640625" style="1" customWidth="1"/>
    <col min="3340" max="3340" width="13.77734375" style="1" customWidth="1"/>
    <col min="3341" max="3341" width="18.6640625" style="1" customWidth="1"/>
    <col min="3342" max="3584" width="11.5546875" style="1"/>
    <col min="3585" max="3585" width="8.44140625" style="1" bestFit="1" customWidth="1"/>
    <col min="3586" max="3586" width="27.8867187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2" width="11.77734375" style="1" customWidth="1"/>
    <col min="3593" max="3593" width="13.77734375" style="1" customWidth="1"/>
    <col min="3594" max="3595" width="19.6640625" style="1" customWidth="1"/>
    <col min="3596" max="3596" width="13.77734375" style="1" customWidth="1"/>
    <col min="3597" max="3597" width="18.6640625" style="1" customWidth="1"/>
    <col min="3598" max="3840" width="11.5546875" style="1"/>
    <col min="3841" max="3841" width="8.44140625" style="1" bestFit="1" customWidth="1"/>
    <col min="3842" max="3842" width="27.8867187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8" width="11.77734375" style="1" customWidth="1"/>
    <col min="3849" max="3849" width="13.77734375" style="1" customWidth="1"/>
    <col min="3850" max="3851" width="19.6640625" style="1" customWidth="1"/>
    <col min="3852" max="3852" width="13.77734375" style="1" customWidth="1"/>
    <col min="3853" max="3853" width="18.6640625" style="1" customWidth="1"/>
    <col min="3854" max="4096" width="11.5546875" style="1"/>
    <col min="4097" max="4097" width="8.44140625" style="1" bestFit="1" customWidth="1"/>
    <col min="4098" max="4098" width="27.8867187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4" width="11.77734375" style="1" customWidth="1"/>
    <col min="4105" max="4105" width="13.77734375" style="1" customWidth="1"/>
    <col min="4106" max="4107" width="19.6640625" style="1" customWidth="1"/>
    <col min="4108" max="4108" width="13.77734375" style="1" customWidth="1"/>
    <col min="4109" max="4109" width="18.6640625" style="1" customWidth="1"/>
    <col min="4110" max="4352" width="11.5546875" style="1"/>
    <col min="4353" max="4353" width="8.44140625" style="1" bestFit="1" customWidth="1"/>
    <col min="4354" max="4354" width="27.8867187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60" width="11.77734375" style="1" customWidth="1"/>
    <col min="4361" max="4361" width="13.77734375" style="1" customWidth="1"/>
    <col min="4362" max="4363" width="19.6640625" style="1" customWidth="1"/>
    <col min="4364" max="4364" width="13.77734375" style="1" customWidth="1"/>
    <col min="4365" max="4365" width="18.6640625" style="1" customWidth="1"/>
    <col min="4366" max="4608" width="11.5546875" style="1"/>
    <col min="4609" max="4609" width="8.44140625" style="1" bestFit="1" customWidth="1"/>
    <col min="4610" max="4610" width="27.8867187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6" width="11.77734375" style="1" customWidth="1"/>
    <col min="4617" max="4617" width="13.77734375" style="1" customWidth="1"/>
    <col min="4618" max="4619" width="19.6640625" style="1" customWidth="1"/>
    <col min="4620" max="4620" width="13.77734375" style="1" customWidth="1"/>
    <col min="4621" max="4621" width="18.6640625" style="1" customWidth="1"/>
    <col min="4622" max="4864" width="11.5546875" style="1"/>
    <col min="4865" max="4865" width="8.44140625" style="1" bestFit="1" customWidth="1"/>
    <col min="4866" max="4866" width="27.8867187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2" width="11.77734375" style="1" customWidth="1"/>
    <col min="4873" max="4873" width="13.77734375" style="1" customWidth="1"/>
    <col min="4874" max="4875" width="19.6640625" style="1" customWidth="1"/>
    <col min="4876" max="4876" width="13.77734375" style="1" customWidth="1"/>
    <col min="4877" max="4877" width="18.6640625" style="1" customWidth="1"/>
    <col min="4878" max="5120" width="11.5546875" style="1"/>
    <col min="5121" max="5121" width="8.44140625" style="1" bestFit="1" customWidth="1"/>
    <col min="5122" max="5122" width="27.8867187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8" width="11.77734375" style="1" customWidth="1"/>
    <col min="5129" max="5129" width="13.77734375" style="1" customWidth="1"/>
    <col min="5130" max="5131" width="19.6640625" style="1" customWidth="1"/>
    <col min="5132" max="5132" width="13.77734375" style="1" customWidth="1"/>
    <col min="5133" max="5133" width="18.6640625" style="1" customWidth="1"/>
    <col min="5134" max="5376" width="11.5546875" style="1"/>
    <col min="5377" max="5377" width="8.44140625" style="1" bestFit="1" customWidth="1"/>
    <col min="5378" max="5378" width="27.8867187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4" width="11.77734375" style="1" customWidth="1"/>
    <col min="5385" max="5385" width="13.77734375" style="1" customWidth="1"/>
    <col min="5386" max="5387" width="19.6640625" style="1" customWidth="1"/>
    <col min="5388" max="5388" width="13.77734375" style="1" customWidth="1"/>
    <col min="5389" max="5389" width="18.6640625" style="1" customWidth="1"/>
    <col min="5390" max="5632" width="11.5546875" style="1"/>
    <col min="5633" max="5633" width="8.44140625" style="1" bestFit="1" customWidth="1"/>
    <col min="5634" max="5634" width="27.8867187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40" width="11.77734375" style="1" customWidth="1"/>
    <col min="5641" max="5641" width="13.77734375" style="1" customWidth="1"/>
    <col min="5642" max="5643" width="19.6640625" style="1" customWidth="1"/>
    <col min="5644" max="5644" width="13.77734375" style="1" customWidth="1"/>
    <col min="5645" max="5645" width="18.6640625" style="1" customWidth="1"/>
    <col min="5646" max="5888" width="11.5546875" style="1"/>
    <col min="5889" max="5889" width="8.44140625" style="1" bestFit="1" customWidth="1"/>
    <col min="5890" max="5890" width="27.8867187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6" width="11.77734375" style="1" customWidth="1"/>
    <col min="5897" max="5897" width="13.77734375" style="1" customWidth="1"/>
    <col min="5898" max="5899" width="19.6640625" style="1" customWidth="1"/>
    <col min="5900" max="5900" width="13.77734375" style="1" customWidth="1"/>
    <col min="5901" max="5901" width="18.6640625" style="1" customWidth="1"/>
    <col min="5902" max="6144" width="11.5546875" style="1"/>
    <col min="6145" max="6145" width="8.44140625" style="1" bestFit="1" customWidth="1"/>
    <col min="6146" max="6146" width="27.8867187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2" width="11.77734375" style="1" customWidth="1"/>
    <col min="6153" max="6153" width="13.77734375" style="1" customWidth="1"/>
    <col min="6154" max="6155" width="19.6640625" style="1" customWidth="1"/>
    <col min="6156" max="6156" width="13.77734375" style="1" customWidth="1"/>
    <col min="6157" max="6157" width="18.6640625" style="1" customWidth="1"/>
    <col min="6158" max="6400" width="11.5546875" style="1"/>
    <col min="6401" max="6401" width="8.44140625" style="1" bestFit="1" customWidth="1"/>
    <col min="6402" max="6402" width="27.8867187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8" width="11.77734375" style="1" customWidth="1"/>
    <col min="6409" max="6409" width="13.77734375" style="1" customWidth="1"/>
    <col min="6410" max="6411" width="19.6640625" style="1" customWidth="1"/>
    <col min="6412" max="6412" width="13.77734375" style="1" customWidth="1"/>
    <col min="6413" max="6413" width="18.6640625" style="1" customWidth="1"/>
    <col min="6414" max="6656" width="11.5546875" style="1"/>
    <col min="6657" max="6657" width="8.44140625" style="1" bestFit="1" customWidth="1"/>
    <col min="6658" max="6658" width="27.8867187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4" width="11.77734375" style="1" customWidth="1"/>
    <col min="6665" max="6665" width="13.77734375" style="1" customWidth="1"/>
    <col min="6666" max="6667" width="19.6640625" style="1" customWidth="1"/>
    <col min="6668" max="6668" width="13.77734375" style="1" customWidth="1"/>
    <col min="6669" max="6669" width="18.6640625" style="1" customWidth="1"/>
    <col min="6670" max="6912" width="11.5546875" style="1"/>
    <col min="6913" max="6913" width="8.44140625" style="1" bestFit="1" customWidth="1"/>
    <col min="6914" max="6914" width="27.8867187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20" width="11.77734375" style="1" customWidth="1"/>
    <col min="6921" max="6921" width="13.77734375" style="1" customWidth="1"/>
    <col min="6922" max="6923" width="19.6640625" style="1" customWidth="1"/>
    <col min="6924" max="6924" width="13.77734375" style="1" customWidth="1"/>
    <col min="6925" max="6925" width="18.6640625" style="1" customWidth="1"/>
    <col min="6926" max="7168" width="11.5546875" style="1"/>
    <col min="7169" max="7169" width="8.44140625" style="1" bestFit="1" customWidth="1"/>
    <col min="7170" max="7170" width="27.8867187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6" width="11.77734375" style="1" customWidth="1"/>
    <col min="7177" max="7177" width="13.77734375" style="1" customWidth="1"/>
    <col min="7178" max="7179" width="19.6640625" style="1" customWidth="1"/>
    <col min="7180" max="7180" width="13.77734375" style="1" customWidth="1"/>
    <col min="7181" max="7181" width="18.6640625" style="1" customWidth="1"/>
    <col min="7182" max="7424" width="11.5546875" style="1"/>
    <col min="7425" max="7425" width="8.44140625" style="1" bestFit="1" customWidth="1"/>
    <col min="7426" max="7426" width="27.8867187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2" width="11.77734375" style="1" customWidth="1"/>
    <col min="7433" max="7433" width="13.77734375" style="1" customWidth="1"/>
    <col min="7434" max="7435" width="19.6640625" style="1" customWidth="1"/>
    <col min="7436" max="7436" width="13.77734375" style="1" customWidth="1"/>
    <col min="7437" max="7437" width="18.6640625" style="1" customWidth="1"/>
    <col min="7438" max="7680" width="11.5546875" style="1"/>
    <col min="7681" max="7681" width="8.44140625" style="1" bestFit="1" customWidth="1"/>
    <col min="7682" max="7682" width="27.8867187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8" width="11.77734375" style="1" customWidth="1"/>
    <col min="7689" max="7689" width="13.77734375" style="1" customWidth="1"/>
    <col min="7690" max="7691" width="19.6640625" style="1" customWidth="1"/>
    <col min="7692" max="7692" width="13.77734375" style="1" customWidth="1"/>
    <col min="7693" max="7693" width="18.6640625" style="1" customWidth="1"/>
    <col min="7694" max="7936" width="11.5546875" style="1"/>
    <col min="7937" max="7937" width="8.44140625" style="1" bestFit="1" customWidth="1"/>
    <col min="7938" max="7938" width="27.8867187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4" width="11.77734375" style="1" customWidth="1"/>
    <col min="7945" max="7945" width="13.77734375" style="1" customWidth="1"/>
    <col min="7946" max="7947" width="19.6640625" style="1" customWidth="1"/>
    <col min="7948" max="7948" width="13.77734375" style="1" customWidth="1"/>
    <col min="7949" max="7949" width="18.6640625" style="1" customWidth="1"/>
    <col min="7950" max="8192" width="11.5546875" style="1"/>
    <col min="8193" max="8193" width="8.44140625" style="1" bestFit="1" customWidth="1"/>
    <col min="8194" max="8194" width="27.8867187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200" width="11.77734375" style="1" customWidth="1"/>
    <col min="8201" max="8201" width="13.77734375" style="1" customWidth="1"/>
    <col min="8202" max="8203" width="19.6640625" style="1" customWidth="1"/>
    <col min="8204" max="8204" width="13.77734375" style="1" customWidth="1"/>
    <col min="8205" max="8205" width="18.6640625" style="1" customWidth="1"/>
    <col min="8206" max="8448" width="11.5546875" style="1"/>
    <col min="8449" max="8449" width="8.44140625" style="1" bestFit="1" customWidth="1"/>
    <col min="8450" max="8450" width="27.8867187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6" width="11.77734375" style="1" customWidth="1"/>
    <col min="8457" max="8457" width="13.77734375" style="1" customWidth="1"/>
    <col min="8458" max="8459" width="19.6640625" style="1" customWidth="1"/>
    <col min="8460" max="8460" width="13.77734375" style="1" customWidth="1"/>
    <col min="8461" max="8461" width="18.6640625" style="1" customWidth="1"/>
    <col min="8462" max="8704" width="11.5546875" style="1"/>
    <col min="8705" max="8705" width="8.44140625" style="1" bestFit="1" customWidth="1"/>
    <col min="8706" max="8706" width="27.8867187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2" width="11.77734375" style="1" customWidth="1"/>
    <col min="8713" max="8713" width="13.77734375" style="1" customWidth="1"/>
    <col min="8714" max="8715" width="19.6640625" style="1" customWidth="1"/>
    <col min="8716" max="8716" width="13.77734375" style="1" customWidth="1"/>
    <col min="8717" max="8717" width="18.6640625" style="1" customWidth="1"/>
    <col min="8718" max="8960" width="11.5546875" style="1"/>
    <col min="8961" max="8961" width="8.44140625" style="1" bestFit="1" customWidth="1"/>
    <col min="8962" max="8962" width="27.8867187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8" width="11.77734375" style="1" customWidth="1"/>
    <col min="8969" max="8969" width="13.77734375" style="1" customWidth="1"/>
    <col min="8970" max="8971" width="19.6640625" style="1" customWidth="1"/>
    <col min="8972" max="8972" width="13.77734375" style="1" customWidth="1"/>
    <col min="8973" max="8973" width="18.6640625" style="1" customWidth="1"/>
    <col min="8974" max="9216" width="11.5546875" style="1"/>
    <col min="9217" max="9217" width="8.44140625" style="1" bestFit="1" customWidth="1"/>
    <col min="9218" max="9218" width="27.8867187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4" width="11.77734375" style="1" customWidth="1"/>
    <col min="9225" max="9225" width="13.77734375" style="1" customWidth="1"/>
    <col min="9226" max="9227" width="19.6640625" style="1" customWidth="1"/>
    <col min="9228" max="9228" width="13.77734375" style="1" customWidth="1"/>
    <col min="9229" max="9229" width="18.6640625" style="1" customWidth="1"/>
    <col min="9230" max="9472" width="11.5546875" style="1"/>
    <col min="9473" max="9473" width="8.44140625" style="1" bestFit="1" customWidth="1"/>
    <col min="9474" max="9474" width="27.8867187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80" width="11.77734375" style="1" customWidth="1"/>
    <col min="9481" max="9481" width="13.77734375" style="1" customWidth="1"/>
    <col min="9482" max="9483" width="19.6640625" style="1" customWidth="1"/>
    <col min="9484" max="9484" width="13.77734375" style="1" customWidth="1"/>
    <col min="9485" max="9485" width="18.6640625" style="1" customWidth="1"/>
    <col min="9486" max="9728" width="11.5546875" style="1"/>
    <col min="9729" max="9729" width="8.44140625" style="1" bestFit="1" customWidth="1"/>
    <col min="9730" max="9730" width="27.8867187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6" width="11.77734375" style="1" customWidth="1"/>
    <col min="9737" max="9737" width="13.77734375" style="1" customWidth="1"/>
    <col min="9738" max="9739" width="19.6640625" style="1" customWidth="1"/>
    <col min="9740" max="9740" width="13.77734375" style="1" customWidth="1"/>
    <col min="9741" max="9741" width="18.6640625" style="1" customWidth="1"/>
    <col min="9742" max="9984" width="11.5546875" style="1"/>
    <col min="9985" max="9985" width="8.44140625" style="1" bestFit="1" customWidth="1"/>
    <col min="9986" max="9986" width="27.8867187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2" width="11.77734375" style="1" customWidth="1"/>
    <col min="9993" max="9993" width="13.77734375" style="1" customWidth="1"/>
    <col min="9994" max="9995" width="19.6640625" style="1" customWidth="1"/>
    <col min="9996" max="9996" width="13.77734375" style="1" customWidth="1"/>
    <col min="9997" max="9997" width="18.6640625" style="1" customWidth="1"/>
    <col min="9998" max="10240" width="11.5546875" style="1"/>
    <col min="10241" max="10241" width="8.44140625" style="1" bestFit="1" customWidth="1"/>
    <col min="10242" max="10242" width="27.8867187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8" width="11.77734375" style="1" customWidth="1"/>
    <col min="10249" max="10249" width="13.77734375" style="1" customWidth="1"/>
    <col min="10250" max="10251" width="19.6640625" style="1" customWidth="1"/>
    <col min="10252" max="10252" width="13.77734375" style="1" customWidth="1"/>
    <col min="10253" max="10253" width="18.6640625" style="1" customWidth="1"/>
    <col min="10254" max="10496" width="11.5546875" style="1"/>
    <col min="10497" max="10497" width="8.44140625" style="1" bestFit="1" customWidth="1"/>
    <col min="10498" max="10498" width="27.8867187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4" width="11.77734375" style="1" customWidth="1"/>
    <col min="10505" max="10505" width="13.77734375" style="1" customWidth="1"/>
    <col min="10506" max="10507" width="19.6640625" style="1" customWidth="1"/>
    <col min="10508" max="10508" width="13.77734375" style="1" customWidth="1"/>
    <col min="10509" max="10509" width="18.6640625" style="1" customWidth="1"/>
    <col min="10510" max="10752" width="11.5546875" style="1"/>
    <col min="10753" max="10753" width="8.44140625" style="1" bestFit="1" customWidth="1"/>
    <col min="10754" max="10754" width="27.8867187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60" width="11.77734375" style="1" customWidth="1"/>
    <col min="10761" max="10761" width="13.77734375" style="1" customWidth="1"/>
    <col min="10762" max="10763" width="19.6640625" style="1" customWidth="1"/>
    <col min="10764" max="10764" width="13.77734375" style="1" customWidth="1"/>
    <col min="10765" max="10765" width="18.6640625" style="1" customWidth="1"/>
    <col min="10766" max="11008" width="11.5546875" style="1"/>
    <col min="11009" max="11009" width="8.44140625" style="1" bestFit="1" customWidth="1"/>
    <col min="11010" max="11010" width="27.8867187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6" width="11.77734375" style="1" customWidth="1"/>
    <col min="11017" max="11017" width="13.77734375" style="1" customWidth="1"/>
    <col min="11018" max="11019" width="19.6640625" style="1" customWidth="1"/>
    <col min="11020" max="11020" width="13.77734375" style="1" customWidth="1"/>
    <col min="11021" max="11021" width="18.6640625" style="1" customWidth="1"/>
    <col min="11022" max="11264" width="11.5546875" style="1"/>
    <col min="11265" max="11265" width="8.44140625" style="1" bestFit="1" customWidth="1"/>
    <col min="11266" max="11266" width="27.8867187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2" width="11.77734375" style="1" customWidth="1"/>
    <col min="11273" max="11273" width="13.77734375" style="1" customWidth="1"/>
    <col min="11274" max="11275" width="19.6640625" style="1" customWidth="1"/>
    <col min="11276" max="11276" width="13.77734375" style="1" customWidth="1"/>
    <col min="11277" max="11277" width="18.6640625" style="1" customWidth="1"/>
    <col min="11278" max="11520" width="11.5546875" style="1"/>
    <col min="11521" max="11521" width="8.44140625" style="1" bestFit="1" customWidth="1"/>
    <col min="11522" max="11522" width="27.8867187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8" width="11.77734375" style="1" customWidth="1"/>
    <col min="11529" max="11529" width="13.77734375" style="1" customWidth="1"/>
    <col min="11530" max="11531" width="19.6640625" style="1" customWidth="1"/>
    <col min="11532" max="11532" width="13.77734375" style="1" customWidth="1"/>
    <col min="11533" max="11533" width="18.6640625" style="1" customWidth="1"/>
    <col min="11534" max="11776" width="11.5546875" style="1"/>
    <col min="11777" max="11777" width="8.44140625" style="1" bestFit="1" customWidth="1"/>
    <col min="11778" max="11778" width="27.8867187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4" width="11.77734375" style="1" customWidth="1"/>
    <col min="11785" max="11785" width="13.77734375" style="1" customWidth="1"/>
    <col min="11786" max="11787" width="19.6640625" style="1" customWidth="1"/>
    <col min="11788" max="11788" width="13.77734375" style="1" customWidth="1"/>
    <col min="11789" max="11789" width="18.6640625" style="1" customWidth="1"/>
    <col min="11790" max="12032" width="11.5546875" style="1"/>
    <col min="12033" max="12033" width="8.44140625" style="1" bestFit="1" customWidth="1"/>
    <col min="12034" max="12034" width="27.8867187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40" width="11.77734375" style="1" customWidth="1"/>
    <col min="12041" max="12041" width="13.77734375" style="1" customWidth="1"/>
    <col min="12042" max="12043" width="19.6640625" style="1" customWidth="1"/>
    <col min="12044" max="12044" width="13.77734375" style="1" customWidth="1"/>
    <col min="12045" max="12045" width="18.6640625" style="1" customWidth="1"/>
    <col min="12046" max="12288" width="11.5546875" style="1"/>
    <col min="12289" max="12289" width="8.44140625" style="1" bestFit="1" customWidth="1"/>
    <col min="12290" max="12290" width="27.8867187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6" width="11.77734375" style="1" customWidth="1"/>
    <col min="12297" max="12297" width="13.77734375" style="1" customWidth="1"/>
    <col min="12298" max="12299" width="19.6640625" style="1" customWidth="1"/>
    <col min="12300" max="12300" width="13.77734375" style="1" customWidth="1"/>
    <col min="12301" max="12301" width="18.6640625" style="1" customWidth="1"/>
    <col min="12302" max="12544" width="11.5546875" style="1"/>
    <col min="12545" max="12545" width="8.44140625" style="1" bestFit="1" customWidth="1"/>
    <col min="12546" max="12546" width="27.8867187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2" width="11.77734375" style="1" customWidth="1"/>
    <col min="12553" max="12553" width="13.77734375" style="1" customWidth="1"/>
    <col min="12554" max="12555" width="19.6640625" style="1" customWidth="1"/>
    <col min="12556" max="12556" width="13.77734375" style="1" customWidth="1"/>
    <col min="12557" max="12557" width="18.6640625" style="1" customWidth="1"/>
    <col min="12558" max="12800" width="11.5546875" style="1"/>
    <col min="12801" max="12801" width="8.44140625" style="1" bestFit="1" customWidth="1"/>
    <col min="12802" max="12802" width="27.8867187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8" width="11.77734375" style="1" customWidth="1"/>
    <col min="12809" max="12809" width="13.77734375" style="1" customWidth="1"/>
    <col min="12810" max="12811" width="19.6640625" style="1" customWidth="1"/>
    <col min="12812" max="12812" width="13.77734375" style="1" customWidth="1"/>
    <col min="12813" max="12813" width="18.6640625" style="1" customWidth="1"/>
    <col min="12814" max="13056" width="11.5546875" style="1"/>
    <col min="13057" max="13057" width="8.44140625" style="1" bestFit="1" customWidth="1"/>
    <col min="13058" max="13058" width="27.8867187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4" width="11.77734375" style="1" customWidth="1"/>
    <col min="13065" max="13065" width="13.77734375" style="1" customWidth="1"/>
    <col min="13066" max="13067" width="19.6640625" style="1" customWidth="1"/>
    <col min="13068" max="13068" width="13.77734375" style="1" customWidth="1"/>
    <col min="13069" max="13069" width="18.6640625" style="1" customWidth="1"/>
    <col min="13070" max="13312" width="11.5546875" style="1"/>
    <col min="13313" max="13313" width="8.44140625" style="1" bestFit="1" customWidth="1"/>
    <col min="13314" max="13314" width="27.8867187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20" width="11.77734375" style="1" customWidth="1"/>
    <col min="13321" max="13321" width="13.77734375" style="1" customWidth="1"/>
    <col min="13322" max="13323" width="19.6640625" style="1" customWidth="1"/>
    <col min="13324" max="13324" width="13.77734375" style="1" customWidth="1"/>
    <col min="13325" max="13325" width="18.6640625" style="1" customWidth="1"/>
    <col min="13326" max="13568" width="11.5546875" style="1"/>
    <col min="13569" max="13569" width="8.44140625" style="1" bestFit="1" customWidth="1"/>
    <col min="13570" max="13570" width="27.8867187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6" width="11.77734375" style="1" customWidth="1"/>
    <col min="13577" max="13577" width="13.77734375" style="1" customWidth="1"/>
    <col min="13578" max="13579" width="19.6640625" style="1" customWidth="1"/>
    <col min="13580" max="13580" width="13.77734375" style="1" customWidth="1"/>
    <col min="13581" max="13581" width="18.6640625" style="1" customWidth="1"/>
    <col min="13582" max="13824" width="11.5546875" style="1"/>
    <col min="13825" max="13825" width="8.44140625" style="1" bestFit="1" customWidth="1"/>
    <col min="13826" max="13826" width="27.8867187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2" width="11.77734375" style="1" customWidth="1"/>
    <col min="13833" max="13833" width="13.77734375" style="1" customWidth="1"/>
    <col min="13834" max="13835" width="19.6640625" style="1" customWidth="1"/>
    <col min="13836" max="13836" width="13.77734375" style="1" customWidth="1"/>
    <col min="13837" max="13837" width="18.6640625" style="1" customWidth="1"/>
    <col min="13838" max="14080" width="11.5546875" style="1"/>
    <col min="14081" max="14081" width="8.44140625" style="1" bestFit="1" customWidth="1"/>
    <col min="14082" max="14082" width="27.8867187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8" width="11.77734375" style="1" customWidth="1"/>
    <col min="14089" max="14089" width="13.77734375" style="1" customWidth="1"/>
    <col min="14090" max="14091" width="19.6640625" style="1" customWidth="1"/>
    <col min="14092" max="14092" width="13.77734375" style="1" customWidth="1"/>
    <col min="14093" max="14093" width="18.6640625" style="1" customWidth="1"/>
    <col min="14094" max="14336" width="11.5546875" style="1"/>
    <col min="14337" max="14337" width="8.44140625" style="1" bestFit="1" customWidth="1"/>
    <col min="14338" max="14338" width="27.8867187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4" width="11.77734375" style="1" customWidth="1"/>
    <col min="14345" max="14345" width="13.77734375" style="1" customWidth="1"/>
    <col min="14346" max="14347" width="19.6640625" style="1" customWidth="1"/>
    <col min="14348" max="14348" width="13.77734375" style="1" customWidth="1"/>
    <col min="14349" max="14349" width="18.6640625" style="1" customWidth="1"/>
    <col min="14350" max="14592" width="11.5546875" style="1"/>
    <col min="14593" max="14593" width="8.44140625" style="1" bestFit="1" customWidth="1"/>
    <col min="14594" max="14594" width="27.8867187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600" width="11.77734375" style="1" customWidth="1"/>
    <col min="14601" max="14601" width="13.77734375" style="1" customWidth="1"/>
    <col min="14602" max="14603" width="19.6640625" style="1" customWidth="1"/>
    <col min="14604" max="14604" width="13.77734375" style="1" customWidth="1"/>
    <col min="14605" max="14605" width="18.6640625" style="1" customWidth="1"/>
    <col min="14606" max="14848" width="11.5546875" style="1"/>
    <col min="14849" max="14849" width="8.44140625" style="1" bestFit="1" customWidth="1"/>
    <col min="14850" max="14850" width="27.8867187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6" width="11.77734375" style="1" customWidth="1"/>
    <col min="14857" max="14857" width="13.77734375" style="1" customWidth="1"/>
    <col min="14858" max="14859" width="19.6640625" style="1" customWidth="1"/>
    <col min="14860" max="14860" width="13.77734375" style="1" customWidth="1"/>
    <col min="14861" max="14861" width="18.6640625" style="1" customWidth="1"/>
    <col min="14862" max="15104" width="11.5546875" style="1"/>
    <col min="15105" max="15105" width="8.44140625" style="1" bestFit="1" customWidth="1"/>
    <col min="15106" max="15106" width="27.8867187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2" width="11.77734375" style="1" customWidth="1"/>
    <col min="15113" max="15113" width="13.77734375" style="1" customWidth="1"/>
    <col min="15114" max="15115" width="19.6640625" style="1" customWidth="1"/>
    <col min="15116" max="15116" width="13.77734375" style="1" customWidth="1"/>
    <col min="15117" max="15117" width="18.6640625" style="1" customWidth="1"/>
    <col min="15118" max="15360" width="11.5546875" style="1"/>
    <col min="15361" max="15361" width="8.44140625" style="1" bestFit="1" customWidth="1"/>
    <col min="15362" max="15362" width="27.8867187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8" width="11.77734375" style="1" customWidth="1"/>
    <col min="15369" max="15369" width="13.77734375" style="1" customWidth="1"/>
    <col min="15370" max="15371" width="19.6640625" style="1" customWidth="1"/>
    <col min="15372" max="15372" width="13.77734375" style="1" customWidth="1"/>
    <col min="15373" max="15373" width="18.6640625" style="1" customWidth="1"/>
    <col min="15374" max="15616" width="11.5546875" style="1"/>
    <col min="15617" max="15617" width="8.44140625" style="1" bestFit="1" customWidth="1"/>
    <col min="15618" max="15618" width="27.8867187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4" width="11.77734375" style="1" customWidth="1"/>
    <col min="15625" max="15625" width="13.77734375" style="1" customWidth="1"/>
    <col min="15626" max="15627" width="19.6640625" style="1" customWidth="1"/>
    <col min="15628" max="15628" width="13.77734375" style="1" customWidth="1"/>
    <col min="15629" max="15629" width="18.6640625" style="1" customWidth="1"/>
    <col min="15630" max="15872" width="11.5546875" style="1"/>
    <col min="15873" max="15873" width="8.44140625" style="1" bestFit="1" customWidth="1"/>
    <col min="15874" max="15874" width="27.8867187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80" width="11.77734375" style="1" customWidth="1"/>
    <col min="15881" max="15881" width="13.77734375" style="1" customWidth="1"/>
    <col min="15882" max="15883" width="19.6640625" style="1" customWidth="1"/>
    <col min="15884" max="15884" width="13.77734375" style="1" customWidth="1"/>
    <col min="15885" max="15885" width="18.6640625" style="1" customWidth="1"/>
    <col min="15886" max="16128" width="11.5546875" style="1"/>
    <col min="16129" max="16129" width="8.44140625" style="1" bestFit="1" customWidth="1"/>
    <col min="16130" max="16130" width="27.8867187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6" width="11.77734375" style="1" customWidth="1"/>
    <col min="16137" max="16137" width="13.77734375" style="1" customWidth="1"/>
    <col min="16138" max="16139" width="19.6640625" style="1" customWidth="1"/>
    <col min="16140" max="16140" width="13.77734375" style="1" customWidth="1"/>
    <col min="16141" max="16141" width="18.6640625" style="1" customWidth="1"/>
    <col min="16142" max="16384" width="11.5546875" style="1"/>
  </cols>
  <sheetData>
    <row r="1" spans="1:13" ht="19.9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59.4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292</v>
      </c>
      <c r="K4" s="21" t="s">
        <v>11</v>
      </c>
      <c r="L4" s="21" t="s">
        <v>597</v>
      </c>
      <c r="M4" s="21" t="s">
        <v>52</v>
      </c>
    </row>
    <row r="5" spans="1:13" ht="15" customHeight="1" x14ac:dyDescent="0.25">
      <c r="A5" s="8" t="s">
        <v>234</v>
      </c>
      <c r="B5" s="1" t="s">
        <v>235</v>
      </c>
      <c r="C5" s="8">
        <v>2</v>
      </c>
      <c r="D5" s="1">
        <v>360</v>
      </c>
      <c r="E5" s="10">
        <f t="shared" ref="E5:E33" si="0">F5/D5</f>
        <v>0.52500000000000002</v>
      </c>
      <c r="F5" s="9">
        <v>189</v>
      </c>
      <c r="G5" s="9">
        <v>8</v>
      </c>
      <c r="H5" s="9">
        <f t="shared" ref="H5:H33" si="1">F5-G5</f>
        <v>181</v>
      </c>
      <c r="I5" s="20">
        <v>116</v>
      </c>
      <c r="J5" s="20">
        <v>16</v>
      </c>
      <c r="K5" s="20">
        <v>24</v>
      </c>
      <c r="L5" s="20">
        <v>18</v>
      </c>
      <c r="M5" s="1">
        <v>7</v>
      </c>
    </row>
    <row r="6" spans="1:13" ht="15" customHeight="1" x14ac:dyDescent="0.25">
      <c r="A6" s="8" t="s">
        <v>236</v>
      </c>
      <c r="B6" s="1" t="s">
        <v>237</v>
      </c>
      <c r="C6" s="8">
        <v>2</v>
      </c>
      <c r="D6" s="1">
        <v>138</v>
      </c>
      <c r="E6" s="10">
        <f t="shared" si="0"/>
        <v>0.32608695652173914</v>
      </c>
      <c r="F6" s="9">
        <v>45</v>
      </c>
      <c r="G6" s="9">
        <v>0</v>
      </c>
      <c r="H6" s="9">
        <f t="shared" si="1"/>
        <v>45</v>
      </c>
      <c r="I6" s="20">
        <v>34</v>
      </c>
      <c r="J6" s="20">
        <v>4</v>
      </c>
      <c r="K6" s="20">
        <v>2</v>
      </c>
      <c r="L6" s="20">
        <v>4</v>
      </c>
      <c r="M6" s="1">
        <v>1</v>
      </c>
    </row>
    <row r="7" spans="1:13" ht="15" customHeight="1" x14ac:dyDescent="0.25">
      <c r="A7" s="8" t="s">
        <v>238</v>
      </c>
      <c r="B7" s="1" t="s">
        <v>239</v>
      </c>
      <c r="C7" s="8">
        <v>2</v>
      </c>
      <c r="D7" s="1">
        <v>285</v>
      </c>
      <c r="E7" s="10">
        <f t="shared" si="0"/>
        <v>0.39298245614035088</v>
      </c>
      <c r="F7" s="9">
        <v>112</v>
      </c>
      <c r="G7" s="9">
        <v>9</v>
      </c>
      <c r="H7" s="9">
        <f t="shared" si="1"/>
        <v>103</v>
      </c>
      <c r="I7" s="20">
        <v>77</v>
      </c>
      <c r="J7" s="20">
        <v>2</v>
      </c>
      <c r="K7" s="20">
        <v>8</v>
      </c>
      <c r="L7" s="20">
        <v>12</v>
      </c>
      <c r="M7" s="1">
        <v>4</v>
      </c>
    </row>
    <row r="8" spans="1:13" ht="15" customHeight="1" x14ac:dyDescent="0.25">
      <c r="A8" s="8" t="s">
        <v>240</v>
      </c>
      <c r="B8" s="1" t="s">
        <v>241</v>
      </c>
      <c r="C8" s="8">
        <v>2</v>
      </c>
      <c r="D8" s="1">
        <v>277</v>
      </c>
      <c r="E8" s="10">
        <f t="shared" si="0"/>
        <v>0.55595667870036103</v>
      </c>
      <c r="F8" s="9">
        <v>154</v>
      </c>
      <c r="G8" s="9">
        <v>7</v>
      </c>
      <c r="H8" s="9">
        <f t="shared" si="1"/>
        <v>147</v>
      </c>
      <c r="I8" s="20">
        <v>123</v>
      </c>
      <c r="J8" s="20">
        <v>4</v>
      </c>
      <c r="K8" s="20">
        <v>6</v>
      </c>
      <c r="L8" s="20">
        <v>12</v>
      </c>
      <c r="M8" s="1">
        <v>2</v>
      </c>
    </row>
    <row r="9" spans="1:13" ht="15" customHeight="1" x14ac:dyDescent="0.25">
      <c r="A9" s="8" t="s">
        <v>242</v>
      </c>
      <c r="B9" s="1" t="s">
        <v>243</v>
      </c>
      <c r="C9" s="8">
        <v>2</v>
      </c>
      <c r="D9" s="1">
        <v>218</v>
      </c>
      <c r="E9" s="10">
        <f t="shared" si="0"/>
        <v>0.54128440366972475</v>
      </c>
      <c r="F9" s="9">
        <v>118</v>
      </c>
      <c r="G9" s="9">
        <v>2</v>
      </c>
      <c r="H9" s="9">
        <f t="shared" si="1"/>
        <v>116</v>
      </c>
      <c r="I9" s="20">
        <v>34</v>
      </c>
      <c r="J9" s="20">
        <v>69</v>
      </c>
      <c r="K9" s="20">
        <v>2</v>
      </c>
      <c r="L9" s="20">
        <v>7</v>
      </c>
      <c r="M9" s="1">
        <v>4</v>
      </c>
    </row>
    <row r="10" spans="1:13" ht="15" customHeight="1" x14ac:dyDescent="0.25">
      <c r="A10" s="8" t="s">
        <v>244</v>
      </c>
      <c r="B10" s="1" t="s">
        <v>245</v>
      </c>
      <c r="C10" s="8">
        <v>2</v>
      </c>
      <c r="D10" s="1">
        <v>598</v>
      </c>
      <c r="E10" s="10">
        <f t="shared" si="0"/>
        <v>0.34949832775919731</v>
      </c>
      <c r="F10" s="9">
        <v>209</v>
      </c>
      <c r="G10" s="9">
        <v>12</v>
      </c>
      <c r="H10" s="9">
        <f t="shared" si="1"/>
        <v>197</v>
      </c>
      <c r="I10" s="20">
        <v>130</v>
      </c>
      <c r="J10" s="20">
        <v>8</v>
      </c>
      <c r="K10" s="20">
        <v>18</v>
      </c>
      <c r="L10" s="20">
        <v>32</v>
      </c>
      <c r="M10" s="1">
        <v>9</v>
      </c>
    </row>
    <row r="11" spans="1:13" ht="15" customHeight="1" x14ac:dyDescent="0.25">
      <c r="A11" s="8" t="s">
        <v>246</v>
      </c>
      <c r="B11" s="1" t="s">
        <v>247</v>
      </c>
      <c r="C11" s="8">
        <v>2</v>
      </c>
      <c r="D11" s="1">
        <v>426</v>
      </c>
      <c r="E11" s="10">
        <f t="shared" si="0"/>
        <v>0.30516431924882631</v>
      </c>
      <c r="F11" s="9">
        <v>130</v>
      </c>
      <c r="G11" s="9">
        <v>1</v>
      </c>
      <c r="H11" s="9">
        <f t="shared" si="1"/>
        <v>129</v>
      </c>
      <c r="I11" s="20">
        <v>91</v>
      </c>
      <c r="J11" s="20">
        <v>12</v>
      </c>
      <c r="K11" s="20">
        <v>9</v>
      </c>
      <c r="L11" s="20">
        <v>11</v>
      </c>
      <c r="M11" s="1">
        <v>6</v>
      </c>
    </row>
    <row r="12" spans="1:13" ht="15" customHeight="1" x14ac:dyDescent="0.25">
      <c r="A12" s="8" t="s">
        <v>248</v>
      </c>
      <c r="B12" s="1" t="s">
        <v>249</v>
      </c>
      <c r="C12" s="8">
        <v>2</v>
      </c>
      <c r="D12" s="1">
        <v>343</v>
      </c>
      <c r="E12" s="10">
        <f t="shared" si="0"/>
        <v>0.39358600583090381</v>
      </c>
      <c r="F12" s="9">
        <v>135</v>
      </c>
      <c r="G12" s="9">
        <v>2</v>
      </c>
      <c r="H12" s="9">
        <f t="shared" si="1"/>
        <v>133</v>
      </c>
      <c r="I12" s="20">
        <v>83</v>
      </c>
      <c r="J12" s="20">
        <v>17</v>
      </c>
      <c r="K12" s="20">
        <v>9</v>
      </c>
      <c r="L12" s="20">
        <v>21</v>
      </c>
      <c r="M12" s="1">
        <v>3</v>
      </c>
    </row>
    <row r="13" spans="1:13" ht="15" customHeight="1" x14ac:dyDescent="0.25">
      <c r="A13" s="8" t="s">
        <v>250</v>
      </c>
      <c r="B13" s="1" t="s">
        <v>251</v>
      </c>
      <c r="C13" s="8">
        <v>2</v>
      </c>
      <c r="D13" s="1">
        <v>351</v>
      </c>
      <c r="E13" s="10">
        <f t="shared" si="0"/>
        <v>0.38746438746438744</v>
      </c>
      <c r="F13" s="9">
        <v>136</v>
      </c>
      <c r="G13" s="9">
        <v>1</v>
      </c>
      <c r="H13" s="9">
        <f t="shared" si="1"/>
        <v>135</v>
      </c>
      <c r="I13" s="20">
        <v>85</v>
      </c>
      <c r="J13" s="20">
        <v>17</v>
      </c>
      <c r="K13" s="20">
        <v>7</v>
      </c>
      <c r="L13" s="20">
        <v>23</v>
      </c>
      <c r="M13" s="1">
        <v>3</v>
      </c>
    </row>
    <row r="14" spans="1:13" ht="15" customHeight="1" x14ac:dyDescent="0.25">
      <c r="A14" s="8" t="s">
        <v>252</v>
      </c>
      <c r="B14" s="1" t="s">
        <v>253</v>
      </c>
      <c r="C14" s="8">
        <v>2</v>
      </c>
      <c r="D14" s="1">
        <v>247</v>
      </c>
      <c r="E14" s="10">
        <f t="shared" si="0"/>
        <v>0.51417004048582993</v>
      </c>
      <c r="F14" s="9">
        <v>127</v>
      </c>
      <c r="G14" s="9">
        <v>11</v>
      </c>
      <c r="H14" s="9">
        <f t="shared" si="1"/>
        <v>116</v>
      </c>
      <c r="I14" s="20">
        <v>94</v>
      </c>
      <c r="J14" s="20">
        <v>4</v>
      </c>
      <c r="K14" s="20">
        <v>3</v>
      </c>
      <c r="L14" s="20">
        <v>15</v>
      </c>
      <c r="M14" s="1">
        <v>0</v>
      </c>
    </row>
    <row r="15" spans="1:13" ht="15" customHeight="1" x14ac:dyDescent="0.25">
      <c r="A15" s="8" t="s">
        <v>254</v>
      </c>
      <c r="B15" s="1" t="s">
        <v>255</v>
      </c>
      <c r="C15" s="8">
        <v>2</v>
      </c>
      <c r="D15" s="1">
        <v>211</v>
      </c>
      <c r="E15" s="10">
        <f t="shared" si="0"/>
        <v>0.40284360189573459</v>
      </c>
      <c r="F15" s="9">
        <v>85</v>
      </c>
      <c r="G15" s="9">
        <v>13</v>
      </c>
      <c r="H15" s="9">
        <f t="shared" si="1"/>
        <v>72</v>
      </c>
      <c r="I15" s="20">
        <v>53</v>
      </c>
      <c r="J15" s="20">
        <v>1</v>
      </c>
      <c r="K15" s="20">
        <v>13</v>
      </c>
      <c r="L15" s="20">
        <v>4</v>
      </c>
      <c r="M15" s="1">
        <v>1</v>
      </c>
    </row>
    <row r="16" spans="1:13" ht="15" customHeight="1" x14ac:dyDescent="0.25">
      <c r="A16" s="8" t="s">
        <v>256</v>
      </c>
      <c r="B16" s="1" t="s">
        <v>257</v>
      </c>
      <c r="C16" s="8">
        <v>2</v>
      </c>
      <c r="D16" s="1">
        <v>646</v>
      </c>
      <c r="E16" s="10">
        <f t="shared" si="0"/>
        <v>0.26625386996904027</v>
      </c>
      <c r="F16" s="9">
        <v>172</v>
      </c>
      <c r="G16" s="9">
        <v>20</v>
      </c>
      <c r="H16" s="9">
        <f t="shared" si="1"/>
        <v>152</v>
      </c>
      <c r="I16" s="20">
        <v>113</v>
      </c>
      <c r="J16" s="20">
        <v>6</v>
      </c>
      <c r="K16" s="20">
        <v>10</v>
      </c>
      <c r="L16" s="20">
        <v>22</v>
      </c>
      <c r="M16" s="1">
        <v>1</v>
      </c>
    </row>
    <row r="17" spans="1:13" ht="15" customHeight="1" x14ac:dyDescent="0.25">
      <c r="A17" s="8" t="s">
        <v>258</v>
      </c>
      <c r="B17" s="1" t="s">
        <v>259</v>
      </c>
      <c r="C17" s="8">
        <v>2</v>
      </c>
      <c r="D17" s="1">
        <v>342</v>
      </c>
      <c r="E17" s="10">
        <f t="shared" si="0"/>
        <v>0.35672514619883039</v>
      </c>
      <c r="F17" s="9">
        <v>122</v>
      </c>
      <c r="G17" s="9">
        <v>4</v>
      </c>
      <c r="H17" s="9">
        <f t="shared" si="1"/>
        <v>118</v>
      </c>
      <c r="I17" s="20">
        <v>79</v>
      </c>
      <c r="J17" s="20">
        <v>3</v>
      </c>
      <c r="K17" s="20">
        <v>7</v>
      </c>
      <c r="L17" s="20">
        <v>28</v>
      </c>
      <c r="M17" s="1">
        <v>1</v>
      </c>
    </row>
    <row r="18" spans="1:13" ht="15" customHeight="1" x14ac:dyDescent="0.25">
      <c r="A18" s="8" t="s">
        <v>260</v>
      </c>
      <c r="B18" s="1" t="s">
        <v>261</v>
      </c>
      <c r="C18" s="8">
        <v>2</v>
      </c>
      <c r="D18" s="1">
        <v>515</v>
      </c>
      <c r="E18" s="10">
        <f t="shared" si="0"/>
        <v>0.287378640776699</v>
      </c>
      <c r="F18" s="9">
        <v>148</v>
      </c>
      <c r="G18" s="9">
        <v>6</v>
      </c>
      <c r="H18" s="9">
        <f t="shared" si="1"/>
        <v>142</v>
      </c>
      <c r="I18" s="20">
        <v>93</v>
      </c>
      <c r="J18" s="20">
        <v>7</v>
      </c>
      <c r="K18" s="20">
        <v>10</v>
      </c>
      <c r="L18" s="20">
        <v>30</v>
      </c>
      <c r="M18" s="1">
        <v>2</v>
      </c>
    </row>
    <row r="19" spans="1:13" ht="15" customHeight="1" x14ac:dyDescent="0.25">
      <c r="A19" s="8" t="s">
        <v>262</v>
      </c>
      <c r="B19" s="1" t="s">
        <v>263</v>
      </c>
      <c r="C19" s="8">
        <v>2</v>
      </c>
      <c r="D19" s="1">
        <v>631</v>
      </c>
      <c r="E19" s="10">
        <f t="shared" si="0"/>
        <v>0.33597464342313788</v>
      </c>
      <c r="F19" s="9">
        <v>212</v>
      </c>
      <c r="G19" s="9">
        <v>10</v>
      </c>
      <c r="H19" s="9">
        <f t="shared" si="1"/>
        <v>202</v>
      </c>
      <c r="I19" s="20">
        <v>145</v>
      </c>
      <c r="J19" s="20">
        <v>6</v>
      </c>
      <c r="K19" s="20">
        <v>26</v>
      </c>
      <c r="L19" s="20">
        <v>22</v>
      </c>
      <c r="M19" s="1">
        <v>3</v>
      </c>
    </row>
    <row r="20" spans="1:13" ht="15" customHeight="1" x14ac:dyDescent="0.25">
      <c r="A20" s="8" t="s">
        <v>264</v>
      </c>
      <c r="B20" s="1" t="s">
        <v>265</v>
      </c>
      <c r="C20" s="8">
        <v>2</v>
      </c>
      <c r="D20" s="1">
        <v>583</v>
      </c>
      <c r="E20" s="10">
        <f t="shared" si="0"/>
        <v>0.24699828473413379</v>
      </c>
      <c r="F20" s="9">
        <v>144</v>
      </c>
      <c r="G20" s="9">
        <v>4</v>
      </c>
      <c r="H20" s="9">
        <f t="shared" si="1"/>
        <v>140</v>
      </c>
      <c r="I20" s="20">
        <v>105</v>
      </c>
      <c r="J20" s="20">
        <v>12</v>
      </c>
      <c r="K20" s="20">
        <v>5</v>
      </c>
      <c r="L20" s="20">
        <v>12</v>
      </c>
      <c r="M20" s="1">
        <v>6</v>
      </c>
    </row>
    <row r="21" spans="1:13" ht="15" customHeight="1" x14ac:dyDescent="0.25">
      <c r="A21" s="8" t="s">
        <v>266</v>
      </c>
      <c r="B21" s="1" t="s">
        <v>267</v>
      </c>
      <c r="C21" s="8">
        <v>2</v>
      </c>
      <c r="D21" s="1">
        <v>325</v>
      </c>
      <c r="E21" s="10">
        <f t="shared" si="0"/>
        <v>0.29230769230769232</v>
      </c>
      <c r="F21" s="9">
        <v>95</v>
      </c>
      <c r="G21" s="9">
        <v>5</v>
      </c>
      <c r="H21" s="9">
        <f t="shared" si="1"/>
        <v>90</v>
      </c>
      <c r="I21" s="20">
        <v>57</v>
      </c>
      <c r="J21" s="20">
        <v>5</v>
      </c>
      <c r="K21" s="20">
        <v>5</v>
      </c>
      <c r="L21" s="20">
        <v>21</v>
      </c>
      <c r="M21" s="1">
        <v>2</v>
      </c>
    </row>
    <row r="22" spans="1:13" ht="15" customHeight="1" x14ac:dyDescent="0.25">
      <c r="A22" s="8" t="s">
        <v>268</v>
      </c>
      <c r="B22" s="1" t="s">
        <v>269</v>
      </c>
      <c r="C22" s="8">
        <v>2</v>
      </c>
      <c r="D22" s="1">
        <v>296</v>
      </c>
      <c r="E22" s="10">
        <f t="shared" si="0"/>
        <v>0.32770270270270269</v>
      </c>
      <c r="F22" s="9">
        <v>97</v>
      </c>
      <c r="G22" s="9">
        <v>5</v>
      </c>
      <c r="H22" s="9">
        <f t="shared" si="1"/>
        <v>92</v>
      </c>
      <c r="I22" s="20">
        <v>56</v>
      </c>
      <c r="J22" s="20">
        <v>20</v>
      </c>
      <c r="K22" s="20">
        <v>9</v>
      </c>
      <c r="L22" s="20">
        <v>7</v>
      </c>
      <c r="M22" s="1">
        <v>0</v>
      </c>
    </row>
    <row r="23" spans="1:13" ht="15" customHeight="1" x14ac:dyDescent="0.25">
      <c r="A23" s="8" t="s">
        <v>270</v>
      </c>
      <c r="B23" s="1" t="s">
        <v>271</v>
      </c>
      <c r="C23" s="8">
        <v>2</v>
      </c>
      <c r="D23" s="1">
        <v>321</v>
      </c>
      <c r="E23" s="10">
        <f t="shared" si="0"/>
        <v>0.27725856697819312</v>
      </c>
      <c r="F23" s="9">
        <v>89</v>
      </c>
      <c r="G23" s="9">
        <v>0</v>
      </c>
      <c r="H23" s="9">
        <f t="shared" si="1"/>
        <v>89</v>
      </c>
      <c r="I23" s="20">
        <v>49</v>
      </c>
      <c r="J23" s="20">
        <v>11</v>
      </c>
      <c r="K23" s="20">
        <v>16</v>
      </c>
      <c r="L23" s="20">
        <v>6</v>
      </c>
      <c r="M23" s="1">
        <v>7</v>
      </c>
    </row>
    <row r="24" spans="1:13" ht="15" customHeight="1" x14ac:dyDescent="0.25">
      <c r="A24" s="8" t="s">
        <v>272</v>
      </c>
      <c r="B24" s="1" t="s">
        <v>273</v>
      </c>
      <c r="C24" s="8">
        <v>2</v>
      </c>
      <c r="D24" s="1">
        <v>803</v>
      </c>
      <c r="E24" s="10">
        <f t="shared" si="0"/>
        <v>0.41095890410958902</v>
      </c>
      <c r="F24" s="9">
        <v>330</v>
      </c>
      <c r="G24" s="9">
        <v>3</v>
      </c>
      <c r="H24" s="9">
        <f t="shared" si="1"/>
        <v>327</v>
      </c>
      <c r="I24" s="20">
        <v>240</v>
      </c>
      <c r="J24" s="20">
        <v>11</v>
      </c>
      <c r="K24" s="20">
        <v>11</v>
      </c>
      <c r="L24" s="20">
        <v>56</v>
      </c>
      <c r="M24" s="1">
        <v>9</v>
      </c>
    </row>
    <row r="25" spans="1:13" ht="15" customHeight="1" x14ac:dyDescent="0.25">
      <c r="A25" s="8" t="s">
        <v>274</v>
      </c>
      <c r="B25" s="1" t="s">
        <v>275</v>
      </c>
      <c r="C25" s="8">
        <v>2</v>
      </c>
      <c r="D25" s="1">
        <v>611</v>
      </c>
      <c r="E25" s="10">
        <f t="shared" si="0"/>
        <v>0.28314238952536824</v>
      </c>
      <c r="F25" s="9">
        <v>173</v>
      </c>
      <c r="G25" s="9">
        <v>5</v>
      </c>
      <c r="H25" s="9">
        <f t="shared" si="1"/>
        <v>168</v>
      </c>
      <c r="I25" s="20">
        <v>138</v>
      </c>
      <c r="J25" s="20">
        <v>6</v>
      </c>
      <c r="K25" s="20">
        <v>8</v>
      </c>
      <c r="L25" s="20">
        <v>16</v>
      </c>
      <c r="M25" s="1">
        <v>0</v>
      </c>
    </row>
    <row r="26" spans="1:13" ht="15" customHeight="1" x14ac:dyDescent="0.25">
      <c r="A26" s="8" t="s">
        <v>276</v>
      </c>
      <c r="B26" s="1" t="s">
        <v>277</v>
      </c>
      <c r="C26" s="8">
        <v>2</v>
      </c>
      <c r="D26" s="1">
        <v>545</v>
      </c>
      <c r="E26" s="10">
        <f t="shared" si="0"/>
        <v>0.29541284403669726</v>
      </c>
      <c r="F26" s="9">
        <v>161</v>
      </c>
      <c r="G26" s="9">
        <v>2</v>
      </c>
      <c r="H26" s="9">
        <f t="shared" si="1"/>
        <v>159</v>
      </c>
      <c r="I26" s="20">
        <v>113</v>
      </c>
      <c r="J26" s="20">
        <v>11</v>
      </c>
      <c r="K26" s="20">
        <v>10</v>
      </c>
      <c r="L26" s="20">
        <v>23</v>
      </c>
      <c r="M26" s="1">
        <v>2</v>
      </c>
    </row>
    <row r="27" spans="1:13" ht="15" customHeight="1" x14ac:dyDescent="0.25">
      <c r="A27" s="8" t="s">
        <v>278</v>
      </c>
      <c r="B27" s="1" t="s">
        <v>279</v>
      </c>
      <c r="C27" s="8">
        <v>2</v>
      </c>
      <c r="D27" s="1">
        <v>643</v>
      </c>
      <c r="E27" s="10">
        <f t="shared" si="0"/>
        <v>0.24727838258164853</v>
      </c>
      <c r="F27" s="9">
        <v>159</v>
      </c>
      <c r="G27" s="9">
        <v>6</v>
      </c>
      <c r="H27" s="9">
        <f t="shared" si="1"/>
        <v>153</v>
      </c>
      <c r="I27" s="20">
        <v>96</v>
      </c>
      <c r="J27" s="20">
        <v>13</v>
      </c>
      <c r="K27" s="20">
        <v>12</v>
      </c>
      <c r="L27" s="20">
        <v>28</v>
      </c>
      <c r="M27" s="1">
        <v>4</v>
      </c>
    </row>
    <row r="28" spans="1:13" ht="15" customHeight="1" x14ac:dyDescent="0.25">
      <c r="A28" s="8" t="s">
        <v>280</v>
      </c>
      <c r="B28" s="1" t="s">
        <v>281</v>
      </c>
      <c r="C28" s="8">
        <v>2</v>
      </c>
      <c r="D28" s="1">
        <v>1254</v>
      </c>
      <c r="E28" s="10">
        <f t="shared" si="0"/>
        <v>0.27113237639553428</v>
      </c>
      <c r="F28" s="9">
        <v>340</v>
      </c>
      <c r="G28" s="9">
        <v>17</v>
      </c>
      <c r="H28" s="9">
        <f t="shared" si="1"/>
        <v>323</v>
      </c>
      <c r="I28" s="20">
        <v>239</v>
      </c>
      <c r="J28" s="20">
        <v>10</v>
      </c>
      <c r="K28" s="20">
        <v>20</v>
      </c>
      <c r="L28" s="20">
        <v>41</v>
      </c>
      <c r="M28" s="1">
        <v>13</v>
      </c>
    </row>
    <row r="29" spans="1:13" ht="15" customHeight="1" x14ac:dyDescent="0.25">
      <c r="A29" s="8" t="s">
        <v>282</v>
      </c>
      <c r="B29" s="1" t="s">
        <v>283</v>
      </c>
      <c r="C29" s="8">
        <v>2</v>
      </c>
      <c r="D29" s="1">
        <v>367</v>
      </c>
      <c r="E29" s="10">
        <f t="shared" si="0"/>
        <v>0.40054495912806537</v>
      </c>
      <c r="F29" s="9">
        <v>147</v>
      </c>
      <c r="G29" s="9">
        <v>9</v>
      </c>
      <c r="H29" s="9">
        <f t="shared" si="1"/>
        <v>138</v>
      </c>
      <c r="I29" s="20">
        <v>91</v>
      </c>
      <c r="J29" s="20">
        <v>3</v>
      </c>
      <c r="K29" s="20">
        <v>24</v>
      </c>
      <c r="L29" s="20">
        <v>18</v>
      </c>
      <c r="M29" s="1">
        <v>2</v>
      </c>
    </row>
    <row r="30" spans="1:13" ht="15" customHeight="1" x14ac:dyDescent="0.25">
      <c r="A30" s="8" t="s">
        <v>284</v>
      </c>
      <c r="B30" s="1" t="s">
        <v>285</v>
      </c>
      <c r="C30" s="8">
        <v>2</v>
      </c>
      <c r="D30" s="1">
        <v>1230</v>
      </c>
      <c r="E30" s="10">
        <f t="shared" si="0"/>
        <v>0.39756097560975612</v>
      </c>
      <c r="F30" s="9">
        <v>489</v>
      </c>
      <c r="G30" s="9">
        <v>17</v>
      </c>
      <c r="H30" s="9">
        <f t="shared" si="1"/>
        <v>472</v>
      </c>
      <c r="I30" s="20">
        <v>347</v>
      </c>
      <c r="J30" s="20">
        <v>21</v>
      </c>
      <c r="K30" s="20">
        <v>40</v>
      </c>
      <c r="L30" s="20">
        <v>52</v>
      </c>
      <c r="M30" s="1">
        <v>12</v>
      </c>
    </row>
    <row r="31" spans="1:13" ht="15" customHeight="1" x14ac:dyDescent="0.25">
      <c r="A31" s="8" t="s">
        <v>286</v>
      </c>
      <c r="B31" s="1" t="s">
        <v>287</v>
      </c>
      <c r="C31" s="8">
        <v>2</v>
      </c>
      <c r="D31" s="1">
        <v>807</v>
      </c>
      <c r="E31" s="10">
        <f t="shared" si="0"/>
        <v>0.38042131350681535</v>
      </c>
      <c r="F31" s="9">
        <v>307</v>
      </c>
      <c r="G31" s="9">
        <v>23</v>
      </c>
      <c r="H31" s="9">
        <f t="shared" si="1"/>
        <v>284</v>
      </c>
      <c r="I31" s="20">
        <v>197</v>
      </c>
      <c r="J31" s="20">
        <v>9</v>
      </c>
      <c r="K31" s="20">
        <v>30</v>
      </c>
      <c r="L31" s="20">
        <v>40</v>
      </c>
      <c r="M31" s="1">
        <v>8</v>
      </c>
    </row>
    <row r="32" spans="1:13" ht="15" customHeight="1" x14ac:dyDescent="0.25">
      <c r="A32" s="8" t="s">
        <v>288</v>
      </c>
      <c r="B32" s="1" t="s">
        <v>289</v>
      </c>
      <c r="C32" s="8">
        <v>2</v>
      </c>
      <c r="D32" s="1">
        <v>518</v>
      </c>
      <c r="E32" s="10">
        <f t="shared" si="0"/>
        <v>0.30308880308880309</v>
      </c>
      <c r="F32" s="9">
        <v>157</v>
      </c>
      <c r="G32" s="9">
        <v>11</v>
      </c>
      <c r="H32" s="9">
        <f t="shared" si="1"/>
        <v>146</v>
      </c>
      <c r="I32" s="20">
        <v>91</v>
      </c>
      <c r="J32" s="20">
        <v>6</v>
      </c>
      <c r="K32" s="20">
        <v>22</v>
      </c>
      <c r="L32" s="20">
        <v>23</v>
      </c>
      <c r="M32" s="1">
        <v>4</v>
      </c>
    </row>
    <row r="33" spans="1:13" ht="15" customHeight="1" x14ac:dyDescent="0.25">
      <c r="A33" s="8" t="s">
        <v>290</v>
      </c>
      <c r="B33" s="1" t="s">
        <v>291</v>
      </c>
      <c r="C33" s="8">
        <v>2</v>
      </c>
      <c r="D33" s="1">
        <v>538</v>
      </c>
      <c r="E33" s="10">
        <f t="shared" si="0"/>
        <v>0.41635687732342008</v>
      </c>
      <c r="F33" s="9">
        <v>224</v>
      </c>
      <c r="G33" s="9">
        <v>2</v>
      </c>
      <c r="H33" s="9">
        <f t="shared" si="1"/>
        <v>222</v>
      </c>
      <c r="I33" s="20">
        <v>163</v>
      </c>
      <c r="J33" s="20">
        <v>15</v>
      </c>
      <c r="K33" s="20">
        <v>12</v>
      </c>
      <c r="L33" s="20">
        <v>27</v>
      </c>
      <c r="M33" s="1">
        <v>5</v>
      </c>
    </row>
    <row r="34" spans="1:13" s="19" customFormat="1" ht="22.95" customHeight="1" x14ac:dyDescent="0.3">
      <c r="B34" s="37" t="s">
        <v>50</v>
      </c>
      <c r="C34" s="36"/>
      <c r="D34" s="14">
        <f>SUM(D5:D33)</f>
        <v>14429</v>
      </c>
      <c r="E34" s="38">
        <f>F34/D34</f>
        <v>0.34694018989534964</v>
      </c>
      <c r="F34" s="14">
        <f t="shared" ref="F34:M34" si="2">SUM(F5:F33)</f>
        <v>5006</v>
      </c>
      <c r="G34" s="14">
        <f t="shared" si="2"/>
        <v>215</v>
      </c>
      <c r="H34" s="14">
        <f t="shared" si="2"/>
        <v>4791</v>
      </c>
      <c r="I34" s="14">
        <f t="shared" si="2"/>
        <v>3332</v>
      </c>
      <c r="J34" s="14">
        <f t="shared" si="2"/>
        <v>329</v>
      </c>
      <c r="K34" s="14">
        <f t="shared" si="2"/>
        <v>378</v>
      </c>
      <c r="L34" s="14">
        <f t="shared" si="2"/>
        <v>631</v>
      </c>
      <c r="M34" s="14">
        <f t="shared" si="2"/>
        <v>121</v>
      </c>
    </row>
    <row r="35" spans="1:13" ht="24.6" customHeight="1" x14ac:dyDescent="0.3">
      <c r="I35" s="49">
        <f>I34/$H$34</f>
        <v>0.69547067418075559</v>
      </c>
      <c r="J35" s="49">
        <f t="shared" ref="J35:M35" si="3">J34/$H$34</f>
        <v>6.8670423711125028E-2</v>
      </c>
      <c r="K35" s="49">
        <f t="shared" si="3"/>
        <v>7.8897933625547909E-2</v>
      </c>
      <c r="L35" s="49">
        <f t="shared" si="3"/>
        <v>0.13170528073471091</v>
      </c>
      <c r="M35" s="49">
        <f t="shared" si="3"/>
        <v>2.5255687747860571E-2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>&amp;R&amp;D 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90" zoomScaleNormal="90" workbookViewId="0">
      <selection activeCell="A31" sqref="A31"/>
    </sheetView>
  </sheetViews>
  <sheetFormatPr baseColWidth="10" defaultRowHeight="13.2" x14ac:dyDescent="0.25"/>
  <cols>
    <col min="1" max="1" width="9.5546875" style="1" bestFit="1" customWidth="1"/>
    <col min="2" max="2" width="27.664062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6" width="12.6640625" style="9" bestFit="1" customWidth="1"/>
    <col min="7" max="7" width="12.6640625" style="9" customWidth="1"/>
    <col min="8" max="8" width="10.88671875" style="9" customWidth="1"/>
    <col min="9" max="9" width="12.6640625" style="20" bestFit="1" customWidth="1"/>
    <col min="10" max="10" width="19.33203125" style="20" bestFit="1" customWidth="1"/>
    <col min="11" max="11" width="19.33203125" style="20" customWidth="1"/>
    <col min="12" max="12" width="13.109375" style="20" customWidth="1"/>
    <col min="13" max="13" width="19.44140625" style="1" customWidth="1"/>
    <col min="14" max="256" width="11.5546875" style="1"/>
    <col min="257" max="257" width="9.5546875" style="1" bestFit="1" customWidth="1"/>
    <col min="258" max="258" width="27.664062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2" width="12.6640625" style="1" bestFit="1" customWidth="1"/>
    <col min="263" max="263" width="12.6640625" style="1" customWidth="1"/>
    <col min="264" max="264" width="10.88671875" style="1" customWidth="1"/>
    <col min="265" max="265" width="12.6640625" style="1" bestFit="1" customWidth="1"/>
    <col min="266" max="266" width="19.33203125" style="1" bestFit="1" customWidth="1"/>
    <col min="267" max="267" width="19.33203125" style="1" customWidth="1"/>
    <col min="268" max="268" width="13.109375" style="1" customWidth="1"/>
    <col min="269" max="269" width="19.44140625" style="1" customWidth="1"/>
    <col min="270" max="512" width="11.5546875" style="1"/>
    <col min="513" max="513" width="9.5546875" style="1" bestFit="1" customWidth="1"/>
    <col min="514" max="514" width="27.664062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18" width="12.6640625" style="1" bestFit="1" customWidth="1"/>
    <col min="519" max="519" width="12.6640625" style="1" customWidth="1"/>
    <col min="520" max="520" width="10.88671875" style="1" customWidth="1"/>
    <col min="521" max="521" width="12.6640625" style="1" bestFit="1" customWidth="1"/>
    <col min="522" max="522" width="19.33203125" style="1" bestFit="1" customWidth="1"/>
    <col min="523" max="523" width="19.33203125" style="1" customWidth="1"/>
    <col min="524" max="524" width="13.109375" style="1" customWidth="1"/>
    <col min="525" max="525" width="19.44140625" style="1" customWidth="1"/>
    <col min="526" max="768" width="11.5546875" style="1"/>
    <col min="769" max="769" width="9.5546875" style="1" bestFit="1" customWidth="1"/>
    <col min="770" max="770" width="27.664062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4" width="12.6640625" style="1" bestFit="1" customWidth="1"/>
    <col min="775" max="775" width="12.6640625" style="1" customWidth="1"/>
    <col min="776" max="776" width="10.88671875" style="1" customWidth="1"/>
    <col min="777" max="777" width="12.6640625" style="1" bestFit="1" customWidth="1"/>
    <col min="778" max="778" width="19.33203125" style="1" bestFit="1" customWidth="1"/>
    <col min="779" max="779" width="19.33203125" style="1" customWidth="1"/>
    <col min="780" max="780" width="13.109375" style="1" customWidth="1"/>
    <col min="781" max="781" width="19.44140625" style="1" customWidth="1"/>
    <col min="782" max="1024" width="11.5546875" style="1"/>
    <col min="1025" max="1025" width="9.5546875" style="1" bestFit="1" customWidth="1"/>
    <col min="1026" max="1026" width="27.664062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0" width="12.6640625" style="1" bestFit="1" customWidth="1"/>
    <col min="1031" max="1031" width="12.6640625" style="1" customWidth="1"/>
    <col min="1032" max="1032" width="10.88671875" style="1" customWidth="1"/>
    <col min="1033" max="1033" width="12.6640625" style="1" bestFit="1" customWidth="1"/>
    <col min="1034" max="1034" width="19.33203125" style="1" bestFit="1" customWidth="1"/>
    <col min="1035" max="1035" width="19.33203125" style="1" customWidth="1"/>
    <col min="1036" max="1036" width="13.109375" style="1" customWidth="1"/>
    <col min="1037" max="1037" width="19.44140625" style="1" customWidth="1"/>
    <col min="1038" max="1280" width="11.5546875" style="1"/>
    <col min="1281" max="1281" width="9.5546875" style="1" bestFit="1" customWidth="1"/>
    <col min="1282" max="1282" width="27.664062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6" width="12.6640625" style="1" bestFit="1" customWidth="1"/>
    <col min="1287" max="1287" width="12.6640625" style="1" customWidth="1"/>
    <col min="1288" max="1288" width="10.88671875" style="1" customWidth="1"/>
    <col min="1289" max="1289" width="12.6640625" style="1" bestFit="1" customWidth="1"/>
    <col min="1290" max="1290" width="19.33203125" style="1" bestFit="1" customWidth="1"/>
    <col min="1291" max="1291" width="19.33203125" style="1" customWidth="1"/>
    <col min="1292" max="1292" width="13.109375" style="1" customWidth="1"/>
    <col min="1293" max="1293" width="19.44140625" style="1" customWidth="1"/>
    <col min="1294" max="1536" width="11.5546875" style="1"/>
    <col min="1537" max="1537" width="9.5546875" style="1" bestFit="1" customWidth="1"/>
    <col min="1538" max="1538" width="27.664062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2" width="12.6640625" style="1" bestFit="1" customWidth="1"/>
    <col min="1543" max="1543" width="12.6640625" style="1" customWidth="1"/>
    <col min="1544" max="1544" width="10.88671875" style="1" customWidth="1"/>
    <col min="1545" max="1545" width="12.6640625" style="1" bestFit="1" customWidth="1"/>
    <col min="1546" max="1546" width="19.33203125" style="1" bestFit="1" customWidth="1"/>
    <col min="1547" max="1547" width="19.33203125" style="1" customWidth="1"/>
    <col min="1548" max="1548" width="13.109375" style="1" customWidth="1"/>
    <col min="1549" max="1549" width="19.44140625" style="1" customWidth="1"/>
    <col min="1550" max="1792" width="11.5546875" style="1"/>
    <col min="1793" max="1793" width="9.5546875" style="1" bestFit="1" customWidth="1"/>
    <col min="1794" max="1794" width="27.664062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798" width="12.6640625" style="1" bestFit="1" customWidth="1"/>
    <col min="1799" max="1799" width="12.6640625" style="1" customWidth="1"/>
    <col min="1800" max="1800" width="10.88671875" style="1" customWidth="1"/>
    <col min="1801" max="1801" width="12.6640625" style="1" bestFit="1" customWidth="1"/>
    <col min="1802" max="1802" width="19.33203125" style="1" bestFit="1" customWidth="1"/>
    <col min="1803" max="1803" width="19.33203125" style="1" customWidth="1"/>
    <col min="1804" max="1804" width="13.109375" style="1" customWidth="1"/>
    <col min="1805" max="1805" width="19.44140625" style="1" customWidth="1"/>
    <col min="1806" max="2048" width="11.5546875" style="1"/>
    <col min="2049" max="2049" width="9.5546875" style="1" bestFit="1" customWidth="1"/>
    <col min="2050" max="2050" width="27.664062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4" width="12.6640625" style="1" bestFit="1" customWidth="1"/>
    <col min="2055" max="2055" width="12.6640625" style="1" customWidth="1"/>
    <col min="2056" max="2056" width="10.88671875" style="1" customWidth="1"/>
    <col min="2057" max="2057" width="12.6640625" style="1" bestFit="1" customWidth="1"/>
    <col min="2058" max="2058" width="19.33203125" style="1" bestFit="1" customWidth="1"/>
    <col min="2059" max="2059" width="19.33203125" style="1" customWidth="1"/>
    <col min="2060" max="2060" width="13.109375" style="1" customWidth="1"/>
    <col min="2061" max="2061" width="19.44140625" style="1" customWidth="1"/>
    <col min="2062" max="2304" width="11.5546875" style="1"/>
    <col min="2305" max="2305" width="9.5546875" style="1" bestFit="1" customWidth="1"/>
    <col min="2306" max="2306" width="27.664062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0" width="12.6640625" style="1" bestFit="1" customWidth="1"/>
    <col min="2311" max="2311" width="12.6640625" style="1" customWidth="1"/>
    <col min="2312" max="2312" width="10.88671875" style="1" customWidth="1"/>
    <col min="2313" max="2313" width="12.6640625" style="1" bestFit="1" customWidth="1"/>
    <col min="2314" max="2314" width="19.33203125" style="1" bestFit="1" customWidth="1"/>
    <col min="2315" max="2315" width="19.33203125" style="1" customWidth="1"/>
    <col min="2316" max="2316" width="13.109375" style="1" customWidth="1"/>
    <col min="2317" max="2317" width="19.44140625" style="1" customWidth="1"/>
    <col min="2318" max="2560" width="11.5546875" style="1"/>
    <col min="2561" max="2561" width="9.5546875" style="1" bestFit="1" customWidth="1"/>
    <col min="2562" max="2562" width="27.664062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6" width="12.6640625" style="1" bestFit="1" customWidth="1"/>
    <col min="2567" max="2567" width="12.6640625" style="1" customWidth="1"/>
    <col min="2568" max="2568" width="10.88671875" style="1" customWidth="1"/>
    <col min="2569" max="2569" width="12.6640625" style="1" bestFit="1" customWidth="1"/>
    <col min="2570" max="2570" width="19.33203125" style="1" bestFit="1" customWidth="1"/>
    <col min="2571" max="2571" width="19.33203125" style="1" customWidth="1"/>
    <col min="2572" max="2572" width="13.109375" style="1" customWidth="1"/>
    <col min="2573" max="2573" width="19.44140625" style="1" customWidth="1"/>
    <col min="2574" max="2816" width="11.5546875" style="1"/>
    <col min="2817" max="2817" width="9.5546875" style="1" bestFit="1" customWidth="1"/>
    <col min="2818" max="2818" width="27.664062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2" width="12.6640625" style="1" bestFit="1" customWidth="1"/>
    <col min="2823" max="2823" width="12.6640625" style="1" customWidth="1"/>
    <col min="2824" max="2824" width="10.88671875" style="1" customWidth="1"/>
    <col min="2825" max="2825" width="12.6640625" style="1" bestFit="1" customWidth="1"/>
    <col min="2826" max="2826" width="19.33203125" style="1" bestFit="1" customWidth="1"/>
    <col min="2827" max="2827" width="19.33203125" style="1" customWidth="1"/>
    <col min="2828" max="2828" width="13.109375" style="1" customWidth="1"/>
    <col min="2829" max="2829" width="19.44140625" style="1" customWidth="1"/>
    <col min="2830" max="3072" width="11.5546875" style="1"/>
    <col min="3073" max="3073" width="9.5546875" style="1" bestFit="1" customWidth="1"/>
    <col min="3074" max="3074" width="27.664062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78" width="12.6640625" style="1" bestFit="1" customWidth="1"/>
    <col min="3079" max="3079" width="12.6640625" style="1" customWidth="1"/>
    <col min="3080" max="3080" width="10.88671875" style="1" customWidth="1"/>
    <col min="3081" max="3081" width="12.6640625" style="1" bestFit="1" customWidth="1"/>
    <col min="3082" max="3082" width="19.33203125" style="1" bestFit="1" customWidth="1"/>
    <col min="3083" max="3083" width="19.33203125" style="1" customWidth="1"/>
    <col min="3084" max="3084" width="13.109375" style="1" customWidth="1"/>
    <col min="3085" max="3085" width="19.44140625" style="1" customWidth="1"/>
    <col min="3086" max="3328" width="11.5546875" style="1"/>
    <col min="3329" max="3329" width="9.5546875" style="1" bestFit="1" customWidth="1"/>
    <col min="3330" max="3330" width="27.664062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4" width="12.6640625" style="1" bestFit="1" customWidth="1"/>
    <col min="3335" max="3335" width="12.6640625" style="1" customWidth="1"/>
    <col min="3336" max="3336" width="10.88671875" style="1" customWidth="1"/>
    <col min="3337" max="3337" width="12.6640625" style="1" bestFit="1" customWidth="1"/>
    <col min="3338" max="3338" width="19.33203125" style="1" bestFit="1" customWidth="1"/>
    <col min="3339" max="3339" width="19.33203125" style="1" customWidth="1"/>
    <col min="3340" max="3340" width="13.109375" style="1" customWidth="1"/>
    <col min="3341" max="3341" width="19.44140625" style="1" customWidth="1"/>
    <col min="3342" max="3584" width="11.5546875" style="1"/>
    <col min="3585" max="3585" width="9.5546875" style="1" bestFit="1" customWidth="1"/>
    <col min="3586" max="3586" width="27.664062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0" width="12.6640625" style="1" bestFit="1" customWidth="1"/>
    <col min="3591" max="3591" width="12.6640625" style="1" customWidth="1"/>
    <col min="3592" max="3592" width="10.88671875" style="1" customWidth="1"/>
    <col min="3593" max="3593" width="12.6640625" style="1" bestFit="1" customWidth="1"/>
    <col min="3594" max="3594" width="19.33203125" style="1" bestFit="1" customWidth="1"/>
    <col min="3595" max="3595" width="19.33203125" style="1" customWidth="1"/>
    <col min="3596" max="3596" width="13.109375" style="1" customWidth="1"/>
    <col min="3597" max="3597" width="19.44140625" style="1" customWidth="1"/>
    <col min="3598" max="3840" width="11.5546875" style="1"/>
    <col min="3841" max="3841" width="9.5546875" style="1" bestFit="1" customWidth="1"/>
    <col min="3842" max="3842" width="27.664062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6" width="12.6640625" style="1" bestFit="1" customWidth="1"/>
    <col min="3847" max="3847" width="12.6640625" style="1" customWidth="1"/>
    <col min="3848" max="3848" width="10.88671875" style="1" customWidth="1"/>
    <col min="3849" max="3849" width="12.6640625" style="1" bestFit="1" customWidth="1"/>
    <col min="3850" max="3850" width="19.33203125" style="1" bestFit="1" customWidth="1"/>
    <col min="3851" max="3851" width="19.33203125" style="1" customWidth="1"/>
    <col min="3852" max="3852" width="13.109375" style="1" customWidth="1"/>
    <col min="3853" max="3853" width="19.44140625" style="1" customWidth="1"/>
    <col min="3854" max="4096" width="11.5546875" style="1"/>
    <col min="4097" max="4097" width="9.5546875" style="1" bestFit="1" customWidth="1"/>
    <col min="4098" max="4098" width="27.664062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2" width="12.6640625" style="1" bestFit="1" customWidth="1"/>
    <col min="4103" max="4103" width="12.6640625" style="1" customWidth="1"/>
    <col min="4104" max="4104" width="10.88671875" style="1" customWidth="1"/>
    <col min="4105" max="4105" width="12.6640625" style="1" bestFit="1" customWidth="1"/>
    <col min="4106" max="4106" width="19.33203125" style="1" bestFit="1" customWidth="1"/>
    <col min="4107" max="4107" width="19.33203125" style="1" customWidth="1"/>
    <col min="4108" max="4108" width="13.109375" style="1" customWidth="1"/>
    <col min="4109" max="4109" width="19.44140625" style="1" customWidth="1"/>
    <col min="4110" max="4352" width="11.5546875" style="1"/>
    <col min="4353" max="4353" width="9.5546875" style="1" bestFit="1" customWidth="1"/>
    <col min="4354" max="4354" width="27.664062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58" width="12.6640625" style="1" bestFit="1" customWidth="1"/>
    <col min="4359" max="4359" width="12.6640625" style="1" customWidth="1"/>
    <col min="4360" max="4360" width="10.88671875" style="1" customWidth="1"/>
    <col min="4361" max="4361" width="12.6640625" style="1" bestFit="1" customWidth="1"/>
    <col min="4362" max="4362" width="19.33203125" style="1" bestFit="1" customWidth="1"/>
    <col min="4363" max="4363" width="19.33203125" style="1" customWidth="1"/>
    <col min="4364" max="4364" width="13.109375" style="1" customWidth="1"/>
    <col min="4365" max="4365" width="19.44140625" style="1" customWidth="1"/>
    <col min="4366" max="4608" width="11.5546875" style="1"/>
    <col min="4609" max="4609" width="9.5546875" style="1" bestFit="1" customWidth="1"/>
    <col min="4610" max="4610" width="27.664062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4" width="12.6640625" style="1" bestFit="1" customWidth="1"/>
    <col min="4615" max="4615" width="12.6640625" style="1" customWidth="1"/>
    <col min="4616" max="4616" width="10.88671875" style="1" customWidth="1"/>
    <col min="4617" max="4617" width="12.6640625" style="1" bestFit="1" customWidth="1"/>
    <col min="4618" max="4618" width="19.33203125" style="1" bestFit="1" customWidth="1"/>
    <col min="4619" max="4619" width="19.33203125" style="1" customWidth="1"/>
    <col min="4620" max="4620" width="13.109375" style="1" customWidth="1"/>
    <col min="4621" max="4621" width="19.44140625" style="1" customWidth="1"/>
    <col min="4622" max="4864" width="11.5546875" style="1"/>
    <col min="4865" max="4865" width="9.5546875" style="1" bestFit="1" customWidth="1"/>
    <col min="4866" max="4866" width="27.664062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0" width="12.6640625" style="1" bestFit="1" customWidth="1"/>
    <col min="4871" max="4871" width="12.6640625" style="1" customWidth="1"/>
    <col min="4872" max="4872" width="10.88671875" style="1" customWidth="1"/>
    <col min="4873" max="4873" width="12.6640625" style="1" bestFit="1" customWidth="1"/>
    <col min="4874" max="4874" width="19.33203125" style="1" bestFit="1" customWidth="1"/>
    <col min="4875" max="4875" width="19.33203125" style="1" customWidth="1"/>
    <col min="4876" max="4876" width="13.109375" style="1" customWidth="1"/>
    <col min="4877" max="4877" width="19.44140625" style="1" customWidth="1"/>
    <col min="4878" max="5120" width="11.5546875" style="1"/>
    <col min="5121" max="5121" width="9.5546875" style="1" bestFit="1" customWidth="1"/>
    <col min="5122" max="5122" width="27.664062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6" width="12.6640625" style="1" bestFit="1" customWidth="1"/>
    <col min="5127" max="5127" width="12.6640625" style="1" customWidth="1"/>
    <col min="5128" max="5128" width="10.88671875" style="1" customWidth="1"/>
    <col min="5129" max="5129" width="12.6640625" style="1" bestFit="1" customWidth="1"/>
    <col min="5130" max="5130" width="19.33203125" style="1" bestFit="1" customWidth="1"/>
    <col min="5131" max="5131" width="19.33203125" style="1" customWidth="1"/>
    <col min="5132" max="5132" width="13.109375" style="1" customWidth="1"/>
    <col min="5133" max="5133" width="19.44140625" style="1" customWidth="1"/>
    <col min="5134" max="5376" width="11.5546875" style="1"/>
    <col min="5377" max="5377" width="9.5546875" style="1" bestFit="1" customWidth="1"/>
    <col min="5378" max="5378" width="27.664062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2" width="12.6640625" style="1" bestFit="1" customWidth="1"/>
    <col min="5383" max="5383" width="12.6640625" style="1" customWidth="1"/>
    <col min="5384" max="5384" width="10.88671875" style="1" customWidth="1"/>
    <col min="5385" max="5385" width="12.6640625" style="1" bestFit="1" customWidth="1"/>
    <col min="5386" max="5386" width="19.33203125" style="1" bestFit="1" customWidth="1"/>
    <col min="5387" max="5387" width="19.33203125" style="1" customWidth="1"/>
    <col min="5388" max="5388" width="13.109375" style="1" customWidth="1"/>
    <col min="5389" max="5389" width="19.44140625" style="1" customWidth="1"/>
    <col min="5390" max="5632" width="11.5546875" style="1"/>
    <col min="5633" max="5633" width="9.5546875" style="1" bestFit="1" customWidth="1"/>
    <col min="5634" max="5634" width="27.664062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38" width="12.6640625" style="1" bestFit="1" customWidth="1"/>
    <col min="5639" max="5639" width="12.6640625" style="1" customWidth="1"/>
    <col min="5640" max="5640" width="10.88671875" style="1" customWidth="1"/>
    <col min="5641" max="5641" width="12.6640625" style="1" bestFit="1" customWidth="1"/>
    <col min="5642" max="5642" width="19.33203125" style="1" bestFit="1" customWidth="1"/>
    <col min="5643" max="5643" width="19.33203125" style="1" customWidth="1"/>
    <col min="5644" max="5644" width="13.109375" style="1" customWidth="1"/>
    <col min="5645" max="5645" width="19.44140625" style="1" customWidth="1"/>
    <col min="5646" max="5888" width="11.5546875" style="1"/>
    <col min="5889" max="5889" width="9.5546875" style="1" bestFit="1" customWidth="1"/>
    <col min="5890" max="5890" width="27.664062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4" width="12.6640625" style="1" bestFit="1" customWidth="1"/>
    <col min="5895" max="5895" width="12.6640625" style="1" customWidth="1"/>
    <col min="5896" max="5896" width="10.88671875" style="1" customWidth="1"/>
    <col min="5897" max="5897" width="12.6640625" style="1" bestFit="1" customWidth="1"/>
    <col min="5898" max="5898" width="19.33203125" style="1" bestFit="1" customWidth="1"/>
    <col min="5899" max="5899" width="19.33203125" style="1" customWidth="1"/>
    <col min="5900" max="5900" width="13.109375" style="1" customWidth="1"/>
    <col min="5901" max="5901" width="19.44140625" style="1" customWidth="1"/>
    <col min="5902" max="6144" width="11.5546875" style="1"/>
    <col min="6145" max="6145" width="9.5546875" style="1" bestFit="1" customWidth="1"/>
    <col min="6146" max="6146" width="27.664062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0" width="12.6640625" style="1" bestFit="1" customWidth="1"/>
    <col min="6151" max="6151" width="12.6640625" style="1" customWidth="1"/>
    <col min="6152" max="6152" width="10.88671875" style="1" customWidth="1"/>
    <col min="6153" max="6153" width="12.6640625" style="1" bestFit="1" customWidth="1"/>
    <col min="6154" max="6154" width="19.33203125" style="1" bestFit="1" customWidth="1"/>
    <col min="6155" max="6155" width="19.33203125" style="1" customWidth="1"/>
    <col min="6156" max="6156" width="13.109375" style="1" customWidth="1"/>
    <col min="6157" max="6157" width="19.44140625" style="1" customWidth="1"/>
    <col min="6158" max="6400" width="11.5546875" style="1"/>
    <col min="6401" max="6401" width="9.5546875" style="1" bestFit="1" customWidth="1"/>
    <col min="6402" max="6402" width="27.664062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6" width="12.6640625" style="1" bestFit="1" customWidth="1"/>
    <col min="6407" max="6407" width="12.6640625" style="1" customWidth="1"/>
    <col min="6408" max="6408" width="10.88671875" style="1" customWidth="1"/>
    <col min="6409" max="6409" width="12.6640625" style="1" bestFit="1" customWidth="1"/>
    <col min="6410" max="6410" width="19.33203125" style="1" bestFit="1" customWidth="1"/>
    <col min="6411" max="6411" width="19.33203125" style="1" customWidth="1"/>
    <col min="6412" max="6412" width="13.109375" style="1" customWidth="1"/>
    <col min="6413" max="6413" width="19.44140625" style="1" customWidth="1"/>
    <col min="6414" max="6656" width="11.5546875" style="1"/>
    <col min="6657" max="6657" width="9.5546875" style="1" bestFit="1" customWidth="1"/>
    <col min="6658" max="6658" width="27.664062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2" width="12.6640625" style="1" bestFit="1" customWidth="1"/>
    <col min="6663" max="6663" width="12.6640625" style="1" customWidth="1"/>
    <col min="6664" max="6664" width="10.88671875" style="1" customWidth="1"/>
    <col min="6665" max="6665" width="12.6640625" style="1" bestFit="1" customWidth="1"/>
    <col min="6666" max="6666" width="19.33203125" style="1" bestFit="1" customWidth="1"/>
    <col min="6667" max="6667" width="19.33203125" style="1" customWidth="1"/>
    <col min="6668" max="6668" width="13.109375" style="1" customWidth="1"/>
    <col min="6669" max="6669" width="19.44140625" style="1" customWidth="1"/>
    <col min="6670" max="6912" width="11.5546875" style="1"/>
    <col min="6913" max="6913" width="9.5546875" style="1" bestFit="1" customWidth="1"/>
    <col min="6914" max="6914" width="27.664062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18" width="12.6640625" style="1" bestFit="1" customWidth="1"/>
    <col min="6919" max="6919" width="12.6640625" style="1" customWidth="1"/>
    <col min="6920" max="6920" width="10.88671875" style="1" customWidth="1"/>
    <col min="6921" max="6921" width="12.6640625" style="1" bestFit="1" customWidth="1"/>
    <col min="6922" max="6922" width="19.33203125" style="1" bestFit="1" customWidth="1"/>
    <col min="6923" max="6923" width="19.33203125" style="1" customWidth="1"/>
    <col min="6924" max="6924" width="13.109375" style="1" customWidth="1"/>
    <col min="6925" max="6925" width="19.44140625" style="1" customWidth="1"/>
    <col min="6926" max="7168" width="11.5546875" style="1"/>
    <col min="7169" max="7169" width="9.5546875" style="1" bestFit="1" customWidth="1"/>
    <col min="7170" max="7170" width="27.664062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4" width="12.6640625" style="1" bestFit="1" customWidth="1"/>
    <col min="7175" max="7175" width="12.6640625" style="1" customWidth="1"/>
    <col min="7176" max="7176" width="10.88671875" style="1" customWidth="1"/>
    <col min="7177" max="7177" width="12.6640625" style="1" bestFit="1" customWidth="1"/>
    <col min="7178" max="7178" width="19.33203125" style="1" bestFit="1" customWidth="1"/>
    <col min="7179" max="7179" width="19.33203125" style="1" customWidth="1"/>
    <col min="7180" max="7180" width="13.109375" style="1" customWidth="1"/>
    <col min="7181" max="7181" width="19.44140625" style="1" customWidth="1"/>
    <col min="7182" max="7424" width="11.5546875" style="1"/>
    <col min="7425" max="7425" width="9.5546875" style="1" bestFit="1" customWidth="1"/>
    <col min="7426" max="7426" width="27.664062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0" width="12.6640625" style="1" bestFit="1" customWidth="1"/>
    <col min="7431" max="7431" width="12.6640625" style="1" customWidth="1"/>
    <col min="7432" max="7432" width="10.88671875" style="1" customWidth="1"/>
    <col min="7433" max="7433" width="12.6640625" style="1" bestFit="1" customWidth="1"/>
    <col min="7434" max="7434" width="19.33203125" style="1" bestFit="1" customWidth="1"/>
    <col min="7435" max="7435" width="19.33203125" style="1" customWidth="1"/>
    <col min="7436" max="7436" width="13.109375" style="1" customWidth="1"/>
    <col min="7437" max="7437" width="19.44140625" style="1" customWidth="1"/>
    <col min="7438" max="7680" width="11.5546875" style="1"/>
    <col min="7681" max="7681" width="9.5546875" style="1" bestFit="1" customWidth="1"/>
    <col min="7682" max="7682" width="27.664062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6" width="12.6640625" style="1" bestFit="1" customWidth="1"/>
    <col min="7687" max="7687" width="12.6640625" style="1" customWidth="1"/>
    <col min="7688" max="7688" width="10.88671875" style="1" customWidth="1"/>
    <col min="7689" max="7689" width="12.6640625" style="1" bestFit="1" customWidth="1"/>
    <col min="7690" max="7690" width="19.33203125" style="1" bestFit="1" customWidth="1"/>
    <col min="7691" max="7691" width="19.33203125" style="1" customWidth="1"/>
    <col min="7692" max="7692" width="13.109375" style="1" customWidth="1"/>
    <col min="7693" max="7693" width="19.44140625" style="1" customWidth="1"/>
    <col min="7694" max="7936" width="11.5546875" style="1"/>
    <col min="7937" max="7937" width="9.5546875" style="1" bestFit="1" customWidth="1"/>
    <col min="7938" max="7938" width="27.664062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2" width="12.6640625" style="1" bestFit="1" customWidth="1"/>
    <col min="7943" max="7943" width="12.6640625" style="1" customWidth="1"/>
    <col min="7944" max="7944" width="10.88671875" style="1" customWidth="1"/>
    <col min="7945" max="7945" width="12.6640625" style="1" bestFit="1" customWidth="1"/>
    <col min="7946" max="7946" width="19.33203125" style="1" bestFit="1" customWidth="1"/>
    <col min="7947" max="7947" width="19.33203125" style="1" customWidth="1"/>
    <col min="7948" max="7948" width="13.109375" style="1" customWidth="1"/>
    <col min="7949" max="7949" width="19.44140625" style="1" customWidth="1"/>
    <col min="7950" max="8192" width="11.5546875" style="1"/>
    <col min="8193" max="8193" width="9.5546875" style="1" bestFit="1" customWidth="1"/>
    <col min="8194" max="8194" width="27.664062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198" width="12.6640625" style="1" bestFit="1" customWidth="1"/>
    <col min="8199" max="8199" width="12.6640625" style="1" customWidth="1"/>
    <col min="8200" max="8200" width="10.88671875" style="1" customWidth="1"/>
    <col min="8201" max="8201" width="12.6640625" style="1" bestFit="1" customWidth="1"/>
    <col min="8202" max="8202" width="19.33203125" style="1" bestFit="1" customWidth="1"/>
    <col min="8203" max="8203" width="19.33203125" style="1" customWidth="1"/>
    <col min="8204" max="8204" width="13.109375" style="1" customWidth="1"/>
    <col min="8205" max="8205" width="19.44140625" style="1" customWidth="1"/>
    <col min="8206" max="8448" width="11.5546875" style="1"/>
    <col min="8449" max="8449" width="9.5546875" style="1" bestFit="1" customWidth="1"/>
    <col min="8450" max="8450" width="27.664062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4" width="12.6640625" style="1" bestFit="1" customWidth="1"/>
    <col min="8455" max="8455" width="12.6640625" style="1" customWidth="1"/>
    <col min="8456" max="8456" width="10.88671875" style="1" customWidth="1"/>
    <col min="8457" max="8457" width="12.6640625" style="1" bestFit="1" customWidth="1"/>
    <col min="8458" max="8458" width="19.33203125" style="1" bestFit="1" customWidth="1"/>
    <col min="8459" max="8459" width="19.33203125" style="1" customWidth="1"/>
    <col min="8460" max="8460" width="13.109375" style="1" customWidth="1"/>
    <col min="8461" max="8461" width="19.44140625" style="1" customWidth="1"/>
    <col min="8462" max="8704" width="11.5546875" style="1"/>
    <col min="8705" max="8705" width="9.5546875" style="1" bestFit="1" customWidth="1"/>
    <col min="8706" max="8706" width="27.664062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0" width="12.6640625" style="1" bestFit="1" customWidth="1"/>
    <col min="8711" max="8711" width="12.6640625" style="1" customWidth="1"/>
    <col min="8712" max="8712" width="10.88671875" style="1" customWidth="1"/>
    <col min="8713" max="8713" width="12.6640625" style="1" bestFit="1" customWidth="1"/>
    <col min="8714" max="8714" width="19.33203125" style="1" bestFit="1" customWidth="1"/>
    <col min="8715" max="8715" width="19.33203125" style="1" customWidth="1"/>
    <col min="8716" max="8716" width="13.109375" style="1" customWidth="1"/>
    <col min="8717" max="8717" width="19.44140625" style="1" customWidth="1"/>
    <col min="8718" max="8960" width="11.5546875" style="1"/>
    <col min="8961" max="8961" width="9.5546875" style="1" bestFit="1" customWidth="1"/>
    <col min="8962" max="8962" width="27.664062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6" width="12.6640625" style="1" bestFit="1" customWidth="1"/>
    <col min="8967" max="8967" width="12.6640625" style="1" customWidth="1"/>
    <col min="8968" max="8968" width="10.88671875" style="1" customWidth="1"/>
    <col min="8969" max="8969" width="12.6640625" style="1" bestFit="1" customWidth="1"/>
    <col min="8970" max="8970" width="19.33203125" style="1" bestFit="1" customWidth="1"/>
    <col min="8971" max="8971" width="19.33203125" style="1" customWidth="1"/>
    <col min="8972" max="8972" width="13.109375" style="1" customWidth="1"/>
    <col min="8973" max="8973" width="19.44140625" style="1" customWidth="1"/>
    <col min="8974" max="9216" width="11.5546875" style="1"/>
    <col min="9217" max="9217" width="9.5546875" style="1" bestFit="1" customWidth="1"/>
    <col min="9218" max="9218" width="27.664062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2" width="12.6640625" style="1" bestFit="1" customWidth="1"/>
    <col min="9223" max="9223" width="12.6640625" style="1" customWidth="1"/>
    <col min="9224" max="9224" width="10.88671875" style="1" customWidth="1"/>
    <col min="9225" max="9225" width="12.6640625" style="1" bestFit="1" customWidth="1"/>
    <col min="9226" max="9226" width="19.33203125" style="1" bestFit="1" customWidth="1"/>
    <col min="9227" max="9227" width="19.33203125" style="1" customWidth="1"/>
    <col min="9228" max="9228" width="13.109375" style="1" customWidth="1"/>
    <col min="9229" max="9229" width="19.44140625" style="1" customWidth="1"/>
    <col min="9230" max="9472" width="11.5546875" style="1"/>
    <col min="9473" max="9473" width="9.5546875" style="1" bestFit="1" customWidth="1"/>
    <col min="9474" max="9474" width="27.664062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78" width="12.6640625" style="1" bestFit="1" customWidth="1"/>
    <col min="9479" max="9479" width="12.6640625" style="1" customWidth="1"/>
    <col min="9480" max="9480" width="10.88671875" style="1" customWidth="1"/>
    <col min="9481" max="9481" width="12.6640625" style="1" bestFit="1" customWidth="1"/>
    <col min="9482" max="9482" width="19.33203125" style="1" bestFit="1" customWidth="1"/>
    <col min="9483" max="9483" width="19.33203125" style="1" customWidth="1"/>
    <col min="9484" max="9484" width="13.109375" style="1" customWidth="1"/>
    <col min="9485" max="9485" width="19.44140625" style="1" customWidth="1"/>
    <col min="9486" max="9728" width="11.5546875" style="1"/>
    <col min="9729" max="9729" width="9.5546875" style="1" bestFit="1" customWidth="1"/>
    <col min="9730" max="9730" width="27.664062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4" width="12.6640625" style="1" bestFit="1" customWidth="1"/>
    <col min="9735" max="9735" width="12.6640625" style="1" customWidth="1"/>
    <col min="9736" max="9736" width="10.88671875" style="1" customWidth="1"/>
    <col min="9737" max="9737" width="12.6640625" style="1" bestFit="1" customWidth="1"/>
    <col min="9738" max="9738" width="19.33203125" style="1" bestFit="1" customWidth="1"/>
    <col min="9739" max="9739" width="19.33203125" style="1" customWidth="1"/>
    <col min="9740" max="9740" width="13.109375" style="1" customWidth="1"/>
    <col min="9741" max="9741" width="19.44140625" style="1" customWidth="1"/>
    <col min="9742" max="9984" width="11.5546875" style="1"/>
    <col min="9985" max="9985" width="9.5546875" style="1" bestFit="1" customWidth="1"/>
    <col min="9986" max="9986" width="27.664062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0" width="12.6640625" style="1" bestFit="1" customWidth="1"/>
    <col min="9991" max="9991" width="12.6640625" style="1" customWidth="1"/>
    <col min="9992" max="9992" width="10.88671875" style="1" customWidth="1"/>
    <col min="9993" max="9993" width="12.6640625" style="1" bestFit="1" customWidth="1"/>
    <col min="9994" max="9994" width="19.33203125" style="1" bestFit="1" customWidth="1"/>
    <col min="9995" max="9995" width="19.33203125" style="1" customWidth="1"/>
    <col min="9996" max="9996" width="13.109375" style="1" customWidth="1"/>
    <col min="9997" max="9997" width="19.44140625" style="1" customWidth="1"/>
    <col min="9998" max="10240" width="11.5546875" style="1"/>
    <col min="10241" max="10241" width="9.5546875" style="1" bestFit="1" customWidth="1"/>
    <col min="10242" max="10242" width="27.664062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6" width="12.6640625" style="1" bestFit="1" customWidth="1"/>
    <col min="10247" max="10247" width="12.6640625" style="1" customWidth="1"/>
    <col min="10248" max="10248" width="10.88671875" style="1" customWidth="1"/>
    <col min="10249" max="10249" width="12.6640625" style="1" bestFit="1" customWidth="1"/>
    <col min="10250" max="10250" width="19.33203125" style="1" bestFit="1" customWidth="1"/>
    <col min="10251" max="10251" width="19.33203125" style="1" customWidth="1"/>
    <col min="10252" max="10252" width="13.109375" style="1" customWidth="1"/>
    <col min="10253" max="10253" width="19.44140625" style="1" customWidth="1"/>
    <col min="10254" max="10496" width="11.5546875" style="1"/>
    <col min="10497" max="10497" width="9.5546875" style="1" bestFit="1" customWidth="1"/>
    <col min="10498" max="10498" width="27.664062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2" width="12.6640625" style="1" bestFit="1" customWidth="1"/>
    <col min="10503" max="10503" width="12.6640625" style="1" customWidth="1"/>
    <col min="10504" max="10504" width="10.88671875" style="1" customWidth="1"/>
    <col min="10505" max="10505" width="12.6640625" style="1" bestFit="1" customWidth="1"/>
    <col min="10506" max="10506" width="19.33203125" style="1" bestFit="1" customWidth="1"/>
    <col min="10507" max="10507" width="19.33203125" style="1" customWidth="1"/>
    <col min="10508" max="10508" width="13.109375" style="1" customWidth="1"/>
    <col min="10509" max="10509" width="19.44140625" style="1" customWidth="1"/>
    <col min="10510" max="10752" width="11.5546875" style="1"/>
    <col min="10753" max="10753" width="9.5546875" style="1" bestFit="1" customWidth="1"/>
    <col min="10754" max="10754" width="27.664062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58" width="12.6640625" style="1" bestFit="1" customWidth="1"/>
    <col min="10759" max="10759" width="12.6640625" style="1" customWidth="1"/>
    <col min="10760" max="10760" width="10.88671875" style="1" customWidth="1"/>
    <col min="10761" max="10761" width="12.6640625" style="1" bestFit="1" customWidth="1"/>
    <col min="10762" max="10762" width="19.33203125" style="1" bestFit="1" customWidth="1"/>
    <col min="10763" max="10763" width="19.33203125" style="1" customWidth="1"/>
    <col min="10764" max="10764" width="13.109375" style="1" customWidth="1"/>
    <col min="10765" max="10765" width="19.44140625" style="1" customWidth="1"/>
    <col min="10766" max="11008" width="11.5546875" style="1"/>
    <col min="11009" max="11009" width="9.5546875" style="1" bestFit="1" customWidth="1"/>
    <col min="11010" max="11010" width="27.664062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4" width="12.6640625" style="1" bestFit="1" customWidth="1"/>
    <col min="11015" max="11015" width="12.6640625" style="1" customWidth="1"/>
    <col min="11016" max="11016" width="10.88671875" style="1" customWidth="1"/>
    <col min="11017" max="11017" width="12.6640625" style="1" bestFit="1" customWidth="1"/>
    <col min="11018" max="11018" width="19.33203125" style="1" bestFit="1" customWidth="1"/>
    <col min="11019" max="11019" width="19.33203125" style="1" customWidth="1"/>
    <col min="11020" max="11020" width="13.109375" style="1" customWidth="1"/>
    <col min="11021" max="11021" width="19.44140625" style="1" customWidth="1"/>
    <col min="11022" max="11264" width="11.5546875" style="1"/>
    <col min="11265" max="11265" width="9.5546875" style="1" bestFit="1" customWidth="1"/>
    <col min="11266" max="11266" width="27.664062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0" width="12.6640625" style="1" bestFit="1" customWidth="1"/>
    <col min="11271" max="11271" width="12.6640625" style="1" customWidth="1"/>
    <col min="11272" max="11272" width="10.88671875" style="1" customWidth="1"/>
    <col min="11273" max="11273" width="12.6640625" style="1" bestFit="1" customWidth="1"/>
    <col min="11274" max="11274" width="19.33203125" style="1" bestFit="1" customWidth="1"/>
    <col min="11275" max="11275" width="19.33203125" style="1" customWidth="1"/>
    <col min="11276" max="11276" width="13.109375" style="1" customWidth="1"/>
    <col min="11277" max="11277" width="19.44140625" style="1" customWidth="1"/>
    <col min="11278" max="11520" width="11.5546875" style="1"/>
    <col min="11521" max="11521" width="9.5546875" style="1" bestFit="1" customWidth="1"/>
    <col min="11522" max="11522" width="27.664062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6" width="12.6640625" style="1" bestFit="1" customWidth="1"/>
    <col min="11527" max="11527" width="12.6640625" style="1" customWidth="1"/>
    <col min="11528" max="11528" width="10.88671875" style="1" customWidth="1"/>
    <col min="11529" max="11529" width="12.6640625" style="1" bestFit="1" customWidth="1"/>
    <col min="11530" max="11530" width="19.33203125" style="1" bestFit="1" customWidth="1"/>
    <col min="11531" max="11531" width="19.33203125" style="1" customWidth="1"/>
    <col min="11532" max="11532" width="13.109375" style="1" customWidth="1"/>
    <col min="11533" max="11533" width="19.44140625" style="1" customWidth="1"/>
    <col min="11534" max="11776" width="11.5546875" style="1"/>
    <col min="11777" max="11777" width="9.5546875" style="1" bestFit="1" customWidth="1"/>
    <col min="11778" max="11778" width="27.664062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2" width="12.6640625" style="1" bestFit="1" customWidth="1"/>
    <col min="11783" max="11783" width="12.6640625" style="1" customWidth="1"/>
    <col min="11784" max="11784" width="10.88671875" style="1" customWidth="1"/>
    <col min="11785" max="11785" width="12.6640625" style="1" bestFit="1" customWidth="1"/>
    <col min="11786" max="11786" width="19.33203125" style="1" bestFit="1" customWidth="1"/>
    <col min="11787" max="11787" width="19.33203125" style="1" customWidth="1"/>
    <col min="11788" max="11788" width="13.109375" style="1" customWidth="1"/>
    <col min="11789" max="11789" width="19.44140625" style="1" customWidth="1"/>
    <col min="11790" max="12032" width="11.5546875" style="1"/>
    <col min="12033" max="12033" width="9.5546875" style="1" bestFit="1" customWidth="1"/>
    <col min="12034" max="12034" width="27.664062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38" width="12.6640625" style="1" bestFit="1" customWidth="1"/>
    <col min="12039" max="12039" width="12.6640625" style="1" customWidth="1"/>
    <col min="12040" max="12040" width="10.88671875" style="1" customWidth="1"/>
    <col min="12041" max="12041" width="12.6640625" style="1" bestFit="1" customWidth="1"/>
    <col min="12042" max="12042" width="19.33203125" style="1" bestFit="1" customWidth="1"/>
    <col min="12043" max="12043" width="19.33203125" style="1" customWidth="1"/>
    <col min="12044" max="12044" width="13.109375" style="1" customWidth="1"/>
    <col min="12045" max="12045" width="19.44140625" style="1" customWidth="1"/>
    <col min="12046" max="12288" width="11.5546875" style="1"/>
    <col min="12289" max="12289" width="9.5546875" style="1" bestFit="1" customWidth="1"/>
    <col min="12290" max="12290" width="27.664062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4" width="12.6640625" style="1" bestFit="1" customWidth="1"/>
    <col min="12295" max="12295" width="12.6640625" style="1" customWidth="1"/>
    <col min="12296" max="12296" width="10.88671875" style="1" customWidth="1"/>
    <col min="12297" max="12297" width="12.6640625" style="1" bestFit="1" customWidth="1"/>
    <col min="12298" max="12298" width="19.33203125" style="1" bestFit="1" customWidth="1"/>
    <col min="12299" max="12299" width="19.33203125" style="1" customWidth="1"/>
    <col min="12300" max="12300" width="13.109375" style="1" customWidth="1"/>
    <col min="12301" max="12301" width="19.44140625" style="1" customWidth="1"/>
    <col min="12302" max="12544" width="11.5546875" style="1"/>
    <col min="12545" max="12545" width="9.5546875" style="1" bestFit="1" customWidth="1"/>
    <col min="12546" max="12546" width="27.664062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0" width="12.6640625" style="1" bestFit="1" customWidth="1"/>
    <col min="12551" max="12551" width="12.6640625" style="1" customWidth="1"/>
    <col min="12552" max="12552" width="10.88671875" style="1" customWidth="1"/>
    <col min="12553" max="12553" width="12.6640625" style="1" bestFit="1" customWidth="1"/>
    <col min="12554" max="12554" width="19.33203125" style="1" bestFit="1" customWidth="1"/>
    <col min="12555" max="12555" width="19.33203125" style="1" customWidth="1"/>
    <col min="12556" max="12556" width="13.109375" style="1" customWidth="1"/>
    <col min="12557" max="12557" width="19.44140625" style="1" customWidth="1"/>
    <col min="12558" max="12800" width="11.5546875" style="1"/>
    <col min="12801" max="12801" width="9.5546875" style="1" bestFit="1" customWidth="1"/>
    <col min="12802" max="12802" width="27.664062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6" width="12.6640625" style="1" bestFit="1" customWidth="1"/>
    <col min="12807" max="12807" width="12.6640625" style="1" customWidth="1"/>
    <col min="12808" max="12808" width="10.88671875" style="1" customWidth="1"/>
    <col min="12809" max="12809" width="12.6640625" style="1" bestFit="1" customWidth="1"/>
    <col min="12810" max="12810" width="19.33203125" style="1" bestFit="1" customWidth="1"/>
    <col min="12811" max="12811" width="19.33203125" style="1" customWidth="1"/>
    <col min="12812" max="12812" width="13.109375" style="1" customWidth="1"/>
    <col min="12813" max="12813" width="19.44140625" style="1" customWidth="1"/>
    <col min="12814" max="13056" width="11.5546875" style="1"/>
    <col min="13057" max="13057" width="9.5546875" style="1" bestFit="1" customWidth="1"/>
    <col min="13058" max="13058" width="27.664062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2" width="12.6640625" style="1" bestFit="1" customWidth="1"/>
    <col min="13063" max="13063" width="12.6640625" style="1" customWidth="1"/>
    <col min="13064" max="13064" width="10.88671875" style="1" customWidth="1"/>
    <col min="13065" max="13065" width="12.6640625" style="1" bestFit="1" customWidth="1"/>
    <col min="13066" max="13066" width="19.33203125" style="1" bestFit="1" customWidth="1"/>
    <col min="13067" max="13067" width="19.33203125" style="1" customWidth="1"/>
    <col min="13068" max="13068" width="13.109375" style="1" customWidth="1"/>
    <col min="13069" max="13069" width="19.44140625" style="1" customWidth="1"/>
    <col min="13070" max="13312" width="11.5546875" style="1"/>
    <col min="13313" max="13313" width="9.5546875" style="1" bestFit="1" customWidth="1"/>
    <col min="13314" max="13314" width="27.664062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18" width="12.6640625" style="1" bestFit="1" customWidth="1"/>
    <col min="13319" max="13319" width="12.6640625" style="1" customWidth="1"/>
    <col min="13320" max="13320" width="10.88671875" style="1" customWidth="1"/>
    <col min="13321" max="13321" width="12.6640625" style="1" bestFit="1" customWidth="1"/>
    <col min="13322" max="13322" width="19.33203125" style="1" bestFit="1" customWidth="1"/>
    <col min="13323" max="13323" width="19.33203125" style="1" customWidth="1"/>
    <col min="13324" max="13324" width="13.109375" style="1" customWidth="1"/>
    <col min="13325" max="13325" width="19.44140625" style="1" customWidth="1"/>
    <col min="13326" max="13568" width="11.5546875" style="1"/>
    <col min="13569" max="13569" width="9.5546875" style="1" bestFit="1" customWidth="1"/>
    <col min="13570" max="13570" width="27.664062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4" width="12.6640625" style="1" bestFit="1" customWidth="1"/>
    <col min="13575" max="13575" width="12.6640625" style="1" customWidth="1"/>
    <col min="13576" max="13576" width="10.88671875" style="1" customWidth="1"/>
    <col min="13577" max="13577" width="12.6640625" style="1" bestFit="1" customWidth="1"/>
    <col min="13578" max="13578" width="19.33203125" style="1" bestFit="1" customWidth="1"/>
    <col min="13579" max="13579" width="19.33203125" style="1" customWidth="1"/>
    <col min="13580" max="13580" width="13.109375" style="1" customWidth="1"/>
    <col min="13581" max="13581" width="19.44140625" style="1" customWidth="1"/>
    <col min="13582" max="13824" width="11.5546875" style="1"/>
    <col min="13825" max="13825" width="9.5546875" style="1" bestFit="1" customWidth="1"/>
    <col min="13826" max="13826" width="27.664062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0" width="12.6640625" style="1" bestFit="1" customWidth="1"/>
    <col min="13831" max="13831" width="12.6640625" style="1" customWidth="1"/>
    <col min="13832" max="13832" width="10.88671875" style="1" customWidth="1"/>
    <col min="13833" max="13833" width="12.6640625" style="1" bestFit="1" customWidth="1"/>
    <col min="13834" max="13834" width="19.33203125" style="1" bestFit="1" customWidth="1"/>
    <col min="13835" max="13835" width="19.33203125" style="1" customWidth="1"/>
    <col min="13836" max="13836" width="13.109375" style="1" customWidth="1"/>
    <col min="13837" max="13837" width="19.44140625" style="1" customWidth="1"/>
    <col min="13838" max="14080" width="11.5546875" style="1"/>
    <col min="14081" max="14081" width="9.5546875" style="1" bestFit="1" customWidth="1"/>
    <col min="14082" max="14082" width="27.664062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6" width="12.6640625" style="1" bestFit="1" customWidth="1"/>
    <col min="14087" max="14087" width="12.6640625" style="1" customWidth="1"/>
    <col min="14088" max="14088" width="10.88671875" style="1" customWidth="1"/>
    <col min="14089" max="14089" width="12.6640625" style="1" bestFit="1" customWidth="1"/>
    <col min="14090" max="14090" width="19.33203125" style="1" bestFit="1" customWidth="1"/>
    <col min="14091" max="14091" width="19.33203125" style="1" customWidth="1"/>
    <col min="14092" max="14092" width="13.109375" style="1" customWidth="1"/>
    <col min="14093" max="14093" width="19.44140625" style="1" customWidth="1"/>
    <col min="14094" max="14336" width="11.5546875" style="1"/>
    <col min="14337" max="14337" width="9.5546875" style="1" bestFit="1" customWidth="1"/>
    <col min="14338" max="14338" width="27.664062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2" width="12.6640625" style="1" bestFit="1" customWidth="1"/>
    <col min="14343" max="14343" width="12.6640625" style="1" customWidth="1"/>
    <col min="14344" max="14344" width="10.88671875" style="1" customWidth="1"/>
    <col min="14345" max="14345" width="12.6640625" style="1" bestFit="1" customWidth="1"/>
    <col min="14346" max="14346" width="19.33203125" style="1" bestFit="1" customWidth="1"/>
    <col min="14347" max="14347" width="19.33203125" style="1" customWidth="1"/>
    <col min="14348" max="14348" width="13.109375" style="1" customWidth="1"/>
    <col min="14349" max="14349" width="19.44140625" style="1" customWidth="1"/>
    <col min="14350" max="14592" width="11.5546875" style="1"/>
    <col min="14593" max="14593" width="9.5546875" style="1" bestFit="1" customWidth="1"/>
    <col min="14594" max="14594" width="27.664062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598" width="12.6640625" style="1" bestFit="1" customWidth="1"/>
    <col min="14599" max="14599" width="12.6640625" style="1" customWidth="1"/>
    <col min="14600" max="14600" width="10.88671875" style="1" customWidth="1"/>
    <col min="14601" max="14601" width="12.6640625" style="1" bestFit="1" customWidth="1"/>
    <col min="14602" max="14602" width="19.33203125" style="1" bestFit="1" customWidth="1"/>
    <col min="14603" max="14603" width="19.33203125" style="1" customWidth="1"/>
    <col min="14604" max="14604" width="13.109375" style="1" customWidth="1"/>
    <col min="14605" max="14605" width="19.44140625" style="1" customWidth="1"/>
    <col min="14606" max="14848" width="11.5546875" style="1"/>
    <col min="14849" max="14849" width="9.5546875" style="1" bestFit="1" customWidth="1"/>
    <col min="14850" max="14850" width="27.664062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4" width="12.6640625" style="1" bestFit="1" customWidth="1"/>
    <col min="14855" max="14855" width="12.6640625" style="1" customWidth="1"/>
    <col min="14856" max="14856" width="10.88671875" style="1" customWidth="1"/>
    <col min="14857" max="14857" width="12.6640625" style="1" bestFit="1" customWidth="1"/>
    <col min="14858" max="14858" width="19.33203125" style="1" bestFit="1" customWidth="1"/>
    <col min="14859" max="14859" width="19.33203125" style="1" customWidth="1"/>
    <col min="14860" max="14860" width="13.109375" style="1" customWidth="1"/>
    <col min="14861" max="14861" width="19.44140625" style="1" customWidth="1"/>
    <col min="14862" max="15104" width="11.5546875" style="1"/>
    <col min="15105" max="15105" width="9.5546875" style="1" bestFit="1" customWidth="1"/>
    <col min="15106" max="15106" width="27.664062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0" width="12.6640625" style="1" bestFit="1" customWidth="1"/>
    <col min="15111" max="15111" width="12.6640625" style="1" customWidth="1"/>
    <col min="15112" max="15112" width="10.88671875" style="1" customWidth="1"/>
    <col min="15113" max="15113" width="12.6640625" style="1" bestFit="1" customWidth="1"/>
    <col min="15114" max="15114" width="19.33203125" style="1" bestFit="1" customWidth="1"/>
    <col min="15115" max="15115" width="19.33203125" style="1" customWidth="1"/>
    <col min="15116" max="15116" width="13.109375" style="1" customWidth="1"/>
    <col min="15117" max="15117" width="19.44140625" style="1" customWidth="1"/>
    <col min="15118" max="15360" width="11.5546875" style="1"/>
    <col min="15361" max="15361" width="9.5546875" style="1" bestFit="1" customWidth="1"/>
    <col min="15362" max="15362" width="27.664062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6" width="12.6640625" style="1" bestFit="1" customWidth="1"/>
    <col min="15367" max="15367" width="12.6640625" style="1" customWidth="1"/>
    <col min="15368" max="15368" width="10.88671875" style="1" customWidth="1"/>
    <col min="15369" max="15369" width="12.6640625" style="1" bestFit="1" customWidth="1"/>
    <col min="15370" max="15370" width="19.33203125" style="1" bestFit="1" customWidth="1"/>
    <col min="15371" max="15371" width="19.33203125" style="1" customWidth="1"/>
    <col min="15372" max="15372" width="13.109375" style="1" customWidth="1"/>
    <col min="15373" max="15373" width="19.44140625" style="1" customWidth="1"/>
    <col min="15374" max="15616" width="11.5546875" style="1"/>
    <col min="15617" max="15617" width="9.5546875" style="1" bestFit="1" customWidth="1"/>
    <col min="15618" max="15618" width="27.664062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2" width="12.6640625" style="1" bestFit="1" customWidth="1"/>
    <col min="15623" max="15623" width="12.6640625" style="1" customWidth="1"/>
    <col min="15624" max="15624" width="10.88671875" style="1" customWidth="1"/>
    <col min="15625" max="15625" width="12.6640625" style="1" bestFit="1" customWidth="1"/>
    <col min="15626" max="15626" width="19.33203125" style="1" bestFit="1" customWidth="1"/>
    <col min="15627" max="15627" width="19.33203125" style="1" customWidth="1"/>
    <col min="15628" max="15628" width="13.109375" style="1" customWidth="1"/>
    <col min="15629" max="15629" width="19.44140625" style="1" customWidth="1"/>
    <col min="15630" max="15872" width="11.5546875" style="1"/>
    <col min="15873" max="15873" width="9.5546875" style="1" bestFit="1" customWidth="1"/>
    <col min="15874" max="15874" width="27.664062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78" width="12.6640625" style="1" bestFit="1" customWidth="1"/>
    <col min="15879" max="15879" width="12.6640625" style="1" customWidth="1"/>
    <col min="15880" max="15880" width="10.88671875" style="1" customWidth="1"/>
    <col min="15881" max="15881" width="12.6640625" style="1" bestFit="1" customWidth="1"/>
    <col min="15882" max="15882" width="19.33203125" style="1" bestFit="1" customWidth="1"/>
    <col min="15883" max="15883" width="19.33203125" style="1" customWidth="1"/>
    <col min="15884" max="15884" width="13.109375" style="1" customWidth="1"/>
    <col min="15885" max="15885" width="19.44140625" style="1" customWidth="1"/>
    <col min="15886" max="16128" width="11.5546875" style="1"/>
    <col min="16129" max="16129" width="9.5546875" style="1" bestFit="1" customWidth="1"/>
    <col min="16130" max="16130" width="27.664062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4" width="12.6640625" style="1" bestFit="1" customWidth="1"/>
    <col min="16135" max="16135" width="12.6640625" style="1" customWidth="1"/>
    <col min="16136" max="16136" width="10.88671875" style="1" customWidth="1"/>
    <col min="16137" max="16137" width="12.6640625" style="1" bestFit="1" customWidth="1"/>
    <col min="16138" max="16138" width="19.33203125" style="1" bestFit="1" customWidth="1"/>
    <col min="16139" max="16139" width="19.33203125" style="1" customWidth="1"/>
    <col min="16140" max="16140" width="13.109375" style="1" customWidth="1"/>
    <col min="16141" max="16141" width="19.44140625" style="1" customWidth="1"/>
    <col min="16142" max="16384" width="11.5546875" style="1"/>
  </cols>
  <sheetData>
    <row r="1" spans="1:13" ht="19.9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52.8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596</v>
      </c>
      <c r="M4" s="21" t="s">
        <v>52</v>
      </c>
    </row>
    <row r="5" spans="1:13" ht="15" customHeight="1" x14ac:dyDescent="0.25">
      <c r="A5" s="8" t="s">
        <v>293</v>
      </c>
      <c r="B5" s="1" t="s">
        <v>294</v>
      </c>
      <c r="C5" s="8">
        <v>4</v>
      </c>
      <c r="D5" s="9">
        <v>94</v>
      </c>
      <c r="E5" s="10">
        <f t="shared" ref="E5:E21" si="0">F5/D5</f>
        <v>0.45744680851063829</v>
      </c>
      <c r="F5" s="9">
        <v>43</v>
      </c>
      <c r="G5" s="9">
        <v>0</v>
      </c>
      <c r="H5" s="9">
        <f t="shared" ref="H5:H20" si="1">F5-G5</f>
        <v>43</v>
      </c>
      <c r="I5" s="20">
        <v>30</v>
      </c>
      <c r="J5" s="20">
        <v>4</v>
      </c>
      <c r="K5" s="20">
        <v>4</v>
      </c>
      <c r="L5" s="20">
        <v>4</v>
      </c>
      <c r="M5" s="1">
        <v>1</v>
      </c>
    </row>
    <row r="6" spans="1:13" ht="15" customHeight="1" x14ac:dyDescent="0.25">
      <c r="A6" s="8" t="s">
        <v>295</v>
      </c>
      <c r="B6" s="1" t="s">
        <v>296</v>
      </c>
      <c r="C6" s="8">
        <v>4</v>
      </c>
      <c r="D6" s="9">
        <v>74</v>
      </c>
      <c r="E6" s="10">
        <f t="shared" si="0"/>
        <v>0.3108108108108108</v>
      </c>
      <c r="F6" s="9">
        <v>23</v>
      </c>
      <c r="G6" s="9">
        <v>3</v>
      </c>
      <c r="H6" s="9">
        <f t="shared" si="1"/>
        <v>20</v>
      </c>
      <c r="I6" s="20">
        <v>14</v>
      </c>
      <c r="J6" s="20">
        <v>0</v>
      </c>
      <c r="K6" s="20">
        <v>1</v>
      </c>
      <c r="L6" s="20">
        <v>4</v>
      </c>
      <c r="M6" s="1">
        <v>1</v>
      </c>
    </row>
    <row r="7" spans="1:13" ht="15" customHeight="1" x14ac:dyDescent="0.25">
      <c r="A7" s="8" t="s">
        <v>297</v>
      </c>
      <c r="B7" s="1" t="s">
        <v>298</v>
      </c>
      <c r="C7" s="8">
        <v>4</v>
      </c>
      <c r="D7" s="9">
        <v>257</v>
      </c>
      <c r="E7" s="10">
        <f t="shared" si="0"/>
        <v>0.62645914396887159</v>
      </c>
      <c r="F7" s="9">
        <v>161</v>
      </c>
      <c r="G7" s="9">
        <v>6</v>
      </c>
      <c r="H7" s="9">
        <f t="shared" si="1"/>
        <v>155</v>
      </c>
      <c r="I7" s="20">
        <v>111</v>
      </c>
      <c r="J7" s="20">
        <v>6</v>
      </c>
      <c r="K7" s="20">
        <v>12</v>
      </c>
      <c r="L7" s="20">
        <v>20</v>
      </c>
      <c r="M7" s="1">
        <v>6</v>
      </c>
    </row>
    <row r="8" spans="1:13" ht="15" customHeight="1" x14ac:dyDescent="0.25">
      <c r="A8" s="8" t="s">
        <v>299</v>
      </c>
      <c r="B8" s="1" t="s">
        <v>300</v>
      </c>
      <c r="C8" s="8">
        <v>4</v>
      </c>
      <c r="D8" s="9">
        <v>142</v>
      </c>
      <c r="E8" s="10">
        <f t="shared" si="0"/>
        <v>0.62676056338028174</v>
      </c>
      <c r="F8" s="9">
        <v>89</v>
      </c>
      <c r="G8" s="9">
        <v>0</v>
      </c>
      <c r="H8" s="9">
        <f t="shared" si="1"/>
        <v>89</v>
      </c>
      <c r="I8" s="20">
        <v>73</v>
      </c>
      <c r="J8" s="20">
        <v>4</v>
      </c>
      <c r="K8" s="20">
        <v>3</v>
      </c>
      <c r="L8" s="20">
        <v>4</v>
      </c>
      <c r="M8" s="1">
        <v>5</v>
      </c>
    </row>
    <row r="9" spans="1:13" ht="15" customHeight="1" x14ac:dyDescent="0.25">
      <c r="A9" s="8" t="s">
        <v>301</v>
      </c>
      <c r="B9" s="1" t="s">
        <v>302</v>
      </c>
      <c r="C9" s="8">
        <v>4</v>
      </c>
      <c r="D9" s="9">
        <v>292</v>
      </c>
      <c r="E9" s="10">
        <f t="shared" si="0"/>
        <v>0.30821917808219179</v>
      </c>
      <c r="F9" s="9">
        <v>90</v>
      </c>
      <c r="G9" s="9">
        <v>6</v>
      </c>
      <c r="H9" s="9">
        <f t="shared" si="1"/>
        <v>84</v>
      </c>
      <c r="I9" s="20">
        <v>57</v>
      </c>
      <c r="J9" s="20">
        <v>4</v>
      </c>
      <c r="K9" s="20">
        <v>13</v>
      </c>
      <c r="L9" s="20">
        <v>8</v>
      </c>
      <c r="M9" s="1">
        <v>2</v>
      </c>
    </row>
    <row r="10" spans="1:13" ht="15" customHeight="1" x14ac:dyDescent="0.25">
      <c r="A10" s="8" t="s">
        <v>303</v>
      </c>
      <c r="B10" s="1" t="s">
        <v>304</v>
      </c>
      <c r="C10" s="8">
        <v>4</v>
      </c>
      <c r="D10" s="9">
        <v>174</v>
      </c>
      <c r="E10" s="10">
        <f t="shared" si="0"/>
        <v>0.52873563218390807</v>
      </c>
      <c r="F10" s="9">
        <v>92</v>
      </c>
      <c r="G10" s="9">
        <v>2</v>
      </c>
      <c r="H10" s="9">
        <f t="shared" si="1"/>
        <v>90</v>
      </c>
      <c r="I10" s="20">
        <v>78</v>
      </c>
      <c r="J10" s="20">
        <v>2</v>
      </c>
      <c r="K10" s="20">
        <v>8</v>
      </c>
      <c r="L10" s="20">
        <v>2</v>
      </c>
      <c r="M10" s="1">
        <v>0</v>
      </c>
    </row>
    <row r="11" spans="1:13" ht="15" customHeight="1" x14ac:dyDescent="0.25">
      <c r="A11" s="8" t="s">
        <v>305</v>
      </c>
      <c r="B11" s="1" t="s">
        <v>306</v>
      </c>
      <c r="C11" s="8">
        <v>4</v>
      </c>
      <c r="D11" s="9">
        <v>84</v>
      </c>
      <c r="E11" s="10">
        <f t="shared" si="0"/>
        <v>0.58333333333333337</v>
      </c>
      <c r="F11" s="9">
        <v>49</v>
      </c>
      <c r="G11" s="9">
        <v>0</v>
      </c>
      <c r="H11" s="9">
        <f t="shared" si="1"/>
        <v>49</v>
      </c>
      <c r="I11" s="20">
        <v>39</v>
      </c>
      <c r="J11" s="20">
        <v>3</v>
      </c>
      <c r="K11" s="20">
        <v>5</v>
      </c>
      <c r="L11" s="20">
        <v>2</v>
      </c>
      <c r="M11" s="1">
        <v>0</v>
      </c>
    </row>
    <row r="12" spans="1:13" ht="15" customHeight="1" x14ac:dyDescent="0.25">
      <c r="A12" s="8" t="s">
        <v>307</v>
      </c>
      <c r="B12" s="1" t="s">
        <v>308</v>
      </c>
      <c r="C12" s="8">
        <v>4</v>
      </c>
      <c r="D12" s="9">
        <v>120</v>
      </c>
      <c r="E12" s="10">
        <f t="shared" si="0"/>
        <v>0.65</v>
      </c>
      <c r="F12" s="9">
        <v>78</v>
      </c>
      <c r="G12" s="9">
        <v>0</v>
      </c>
      <c r="H12" s="9">
        <f t="shared" si="1"/>
        <v>78</v>
      </c>
      <c r="I12" s="20">
        <v>65</v>
      </c>
      <c r="J12" s="20">
        <v>8</v>
      </c>
      <c r="K12" s="20">
        <v>0</v>
      </c>
      <c r="L12" s="20">
        <v>4</v>
      </c>
      <c r="M12" s="1">
        <v>1</v>
      </c>
    </row>
    <row r="13" spans="1:13" ht="15" customHeight="1" x14ac:dyDescent="0.25">
      <c r="A13" s="8" t="s">
        <v>309</v>
      </c>
      <c r="B13" s="1" t="s">
        <v>310</v>
      </c>
      <c r="C13" s="8">
        <v>4</v>
      </c>
      <c r="D13" s="9">
        <v>72</v>
      </c>
      <c r="E13" s="10">
        <f t="shared" si="0"/>
        <v>0.63888888888888884</v>
      </c>
      <c r="F13" s="9">
        <v>46</v>
      </c>
      <c r="G13" s="9">
        <v>2</v>
      </c>
      <c r="H13" s="9">
        <f t="shared" si="1"/>
        <v>44</v>
      </c>
      <c r="I13" s="20">
        <v>37</v>
      </c>
      <c r="J13" s="20">
        <v>3</v>
      </c>
      <c r="K13" s="20">
        <v>2</v>
      </c>
      <c r="L13" s="20">
        <v>2</v>
      </c>
      <c r="M13" s="1">
        <v>0</v>
      </c>
    </row>
    <row r="14" spans="1:13" ht="15" customHeight="1" x14ac:dyDescent="0.25">
      <c r="A14" s="8" t="s">
        <v>311</v>
      </c>
      <c r="B14" s="1" t="s">
        <v>312</v>
      </c>
      <c r="C14" s="8">
        <v>4</v>
      </c>
      <c r="D14" s="9">
        <v>142</v>
      </c>
      <c r="E14" s="10">
        <f t="shared" si="0"/>
        <v>0.55633802816901412</v>
      </c>
      <c r="F14" s="9">
        <v>79</v>
      </c>
      <c r="G14" s="9">
        <v>3</v>
      </c>
      <c r="H14" s="9">
        <f t="shared" si="1"/>
        <v>76</v>
      </c>
      <c r="I14" s="20">
        <v>59</v>
      </c>
      <c r="J14" s="20">
        <v>3</v>
      </c>
      <c r="K14" s="20">
        <v>5</v>
      </c>
      <c r="L14" s="20">
        <v>6</v>
      </c>
      <c r="M14" s="1">
        <v>3</v>
      </c>
    </row>
    <row r="15" spans="1:13" ht="15" customHeight="1" x14ac:dyDescent="0.25">
      <c r="A15" s="8" t="s">
        <v>313</v>
      </c>
      <c r="B15" s="1" t="s">
        <v>314</v>
      </c>
      <c r="C15" s="8">
        <v>4</v>
      </c>
      <c r="D15" s="9">
        <v>118</v>
      </c>
      <c r="E15" s="10">
        <f t="shared" si="0"/>
        <v>0.46610169491525422</v>
      </c>
      <c r="F15" s="9">
        <v>55</v>
      </c>
      <c r="G15" s="9">
        <v>11</v>
      </c>
      <c r="H15" s="9">
        <f t="shared" si="1"/>
        <v>44</v>
      </c>
      <c r="I15" s="20">
        <v>30</v>
      </c>
      <c r="J15" s="20">
        <v>3</v>
      </c>
      <c r="K15" s="20">
        <v>3</v>
      </c>
      <c r="L15" s="20">
        <v>6</v>
      </c>
      <c r="M15" s="1">
        <v>2</v>
      </c>
    </row>
    <row r="16" spans="1:13" ht="15" customHeight="1" x14ac:dyDescent="0.25">
      <c r="A16" s="8" t="s">
        <v>315</v>
      </c>
      <c r="B16" s="1" t="s">
        <v>316</v>
      </c>
      <c r="C16" s="8">
        <v>4</v>
      </c>
      <c r="D16" s="9">
        <v>175</v>
      </c>
      <c r="E16" s="10">
        <f t="shared" si="0"/>
        <v>0.50857142857142856</v>
      </c>
      <c r="F16" s="9">
        <v>89</v>
      </c>
      <c r="G16" s="9">
        <v>12</v>
      </c>
      <c r="H16" s="9">
        <f t="shared" si="1"/>
        <v>77</v>
      </c>
      <c r="I16" s="20">
        <v>56</v>
      </c>
      <c r="J16" s="20">
        <v>4</v>
      </c>
      <c r="K16" s="20">
        <v>8</v>
      </c>
      <c r="L16" s="20">
        <v>9</v>
      </c>
      <c r="M16" s="1">
        <v>0</v>
      </c>
    </row>
    <row r="17" spans="1:13" ht="15" customHeight="1" x14ac:dyDescent="0.25">
      <c r="A17" s="8" t="s">
        <v>317</v>
      </c>
      <c r="B17" s="1" t="s">
        <v>318</v>
      </c>
      <c r="C17" s="8">
        <v>4</v>
      </c>
      <c r="D17" s="9">
        <v>81</v>
      </c>
      <c r="E17" s="10">
        <f t="shared" si="0"/>
        <v>0.58024691358024694</v>
      </c>
      <c r="F17" s="9">
        <v>47</v>
      </c>
      <c r="G17" s="9">
        <v>2</v>
      </c>
      <c r="H17" s="9">
        <f t="shared" si="1"/>
        <v>45</v>
      </c>
      <c r="I17" s="20">
        <v>35</v>
      </c>
      <c r="J17" s="20">
        <v>0</v>
      </c>
      <c r="K17" s="20">
        <v>1</v>
      </c>
      <c r="L17" s="20">
        <v>9</v>
      </c>
      <c r="M17" s="1">
        <v>0</v>
      </c>
    </row>
    <row r="18" spans="1:13" ht="15" customHeight="1" x14ac:dyDescent="0.25">
      <c r="A18" s="8" t="s">
        <v>319</v>
      </c>
      <c r="B18" s="1" t="s">
        <v>320</v>
      </c>
      <c r="C18" s="8">
        <v>4</v>
      </c>
      <c r="D18" s="9">
        <v>19</v>
      </c>
      <c r="E18" s="10">
        <f t="shared" si="0"/>
        <v>0.31578947368421051</v>
      </c>
      <c r="F18" s="9">
        <v>6</v>
      </c>
      <c r="G18" s="9">
        <v>0</v>
      </c>
      <c r="H18" s="9">
        <f t="shared" si="1"/>
        <v>6</v>
      </c>
      <c r="I18" s="20">
        <v>0</v>
      </c>
      <c r="J18" s="20">
        <v>4</v>
      </c>
      <c r="K18" s="20">
        <v>2</v>
      </c>
      <c r="L18" s="20">
        <v>0</v>
      </c>
      <c r="M18" s="1">
        <v>0</v>
      </c>
    </row>
    <row r="19" spans="1:13" ht="15" customHeight="1" x14ac:dyDescent="0.25">
      <c r="A19" s="8" t="s">
        <v>321</v>
      </c>
      <c r="B19" s="1" t="s">
        <v>322</v>
      </c>
      <c r="C19" s="8">
        <v>4</v>
      </c>
      <c r="D19" s="9">
        <v>98</v>
      </c>
      <c r="E19" s="10">
        <f t="shared" si="0"/>
        <v>0.51020408163265307</v>
      </c>
      <c r="F19" s="9">
        <v>50</v>
      </c>
      <c r="G19" s="9">
        <v>8</v>
      </c>
      <c r="H19" s="9">
        <f t="shared" si="1"/>
        <v>42</v>
      </c>
      <c r="I19" s="20">
        <v>28</v>
      </c>
      <c r="J19" s="20">
        <v>1</v>
      </c>
      <c r="K19" s="20">
        <v>5</v>
      </c>
      <c r="L19" s="20">
        <v>8</v>
      </c>
      <c r="M19" s="1">
        <v>0</v>
      </c>
    </row>
    <row r="20" spans="1:13" ht="15" customHeight="1" x14ac:dyDescent="0.25">
      <c r="A20" s="8" t="s">
        <v>323</v>
      </c>
      <c r="B20" s="1" t="s">
        <v>324</v>
      </c>
      <c r="C20" s="8">
        <v>4</v>
      </c>
      <c r="D20" s="9">
        <v>410</v>
      </c>
      <c r="E20" s="10">
        <f t="shared" si="0"/>
        <v>0.39268292682926831</v>
      </c>
      <c r="F20" s="9">
        <v>161</v>
      </c>
      <c r="G20" s="9">
        <v>1</v>
      </c>
      <c r="H20" s="9">
        <f t="shared" si="1"/>
        <v>160</v>
      </c>
      <c r="I20" s="20">
        <v>97</v>
      </c>
      <c r="J20" s="20">
        <v>18</v>
      </c>
      <c r="K20" s="20">
        <v>12</v>
      </c>
      <c r="L20" s="20">
        <v>29</v>
      </c>
      <c r="M20" s="1">
        <v>4</v>
      </c>
    </row>
    <row r="21" spans="1:13" s="19" customFormat="1" ht="22.95" customHeight="1" x14ac:dyDescent="0.3">
      <c r="B21" s="37" t="s">
        <v>50</v>
      </c>
      <c r="C21" s="36"/>
      <c r="D21" s="14">
        <f>SUM(D5:D20)</f>
        <v>2352</v>
      </c>
      <c r="E21" s="15">
        <f t="shared" si="0"/>
        <v>0.49234693877551022</v>
      </c>
      <c r="F21" s="14">
        <f t="shared" ref="F21:M21" si="2">SUM(F5:F20)</f>
        <v>1158</v>
      </c>
      <c r="G21" s="14">
        <f t="shared" si="2"/>
        <v>56</v>
      </c>
      <c r="H21" s="14">
        <f t="shared" si="2"/>
        <v>1102</v>
      </c>
      <c r="I21" s="14">
        <f t="shared" si="2"/>
        <v>809</v>
      </c>
      <c r="J21" s="14">
        <f t="shared" si="2"/>
        <v>67</v>
      </c>
      <c r="K21" s="14">
        <f t="shared" si="2"/>
        <v>84</v>
      </c>
      <c r="L21" s="14">
        <f t="shared" si="2"/>
        <v>117</v>
      </c>
      <c r="M21" s="14">
        <f t="shared" si="2"/>
        <v>25</v>
      </c>
    </row>
    <row r="22" spans="1:13" ht="21" customHeight="1" x14ac:dyDescent="0.3">
      <c r="I22" s="49">
        <f>I21/$H$21</f>
        <v>0.73411978221415608</v>
      </c>
      <c r="J22" s="49">
        <f t="shared" ref="J22:M22" si="3">J21/$H$21</f>
        <v>6.0798548094373864E-2</v>
      </c>
      <c r="K22" s="49">
        <f t="shared" si="3"/>
        <v>7.6225045372050812E-2</v>
      </c>
      <c r="L22" s="49">
        <f t="shared" si="3"/>
        <v>0.10617059891107078</v>
      </c>
      <c r="M22" s="49">
        <f t="shared" si="3"/>
        <v>2.2686025408348458E-2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>
    <oddFooter>&amp;R&amp;D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3.3320312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0" width="19.33203125" style="20" bestFit="1" customWidth="1"/>
    <col min="11" max="11" width="14.5546875" style="20" bestFit="1" customWidth="1"/>
    <col min="12" max="13" width="16.88671875" style="1" customWidth="1"/>
    <col min="14" max="257" width="11.5546875" style="1"/>
    <col min="258" max="258" width="9.5546875" style="1" bestFit="1" customWidth="1"/>
    <col min="259" max="259" width="23.33203125" style="1" bestFit="1" customWidth="1"/>
    <col min="260" max="260" width="5.5546875" style="1" bestFit="1" customWidth="1"/>
    <col min="261" max="261" width="12.33203125" style="1" customWidth="1"/>
    <col min="262" max="262" width="12.5546875" style="1" customWidth="1"/>
    <col min="263" max="265" width="11.77734375" style="1" customWidth="1"/>
    <col min="266" max="266" width="13.77734375" style="1" customWidth="1"/>
    <col min="267" max="267" width="19.33203125" style="1" bestFit="1" customWidth="1"/>
    <col min="268" max="268" width="14.5546875" style="1" bestFit="1" customWidth="1"/>
    <col min="269" max="269" width="16.88671875" style="1" customWidth="1"/>
    <col min="270" max="513" width="11.5546875" style="1"/>
    <col min="514" max="514" width="9.5546875" style="1" bestFit="1" customWidth="1"/>
    <col min="515" max="515" width="23.33203125" style="1" bestFit="1" customWidth="1"/>
    <col min="516" max="516" width="5.5546875" style="1" bestFit="1" customWidth="1"/>
    <col min="517" max="517" width="12.33203125" style="1" customWidth="1"/>
    <col min="518" max="518" width="12.5546875" style="1" customWidth="1"/>
    <col min="519" max="521" width="11.77734375" style="1" customWidth="1"/>
    <col min="522" max="522" width="13.77734375" style="1" customWidth="1"/>
    <col min="523" max="523" width="19.33203125" style="1" bestFit="1" customWidth="1"/>
    <col min="524" max="524" width="14.5546875" style="1" bestFit="1" customWidth="1"/>
    <col min="525" max="525" width="16.88671875" style="1" customWidth="1"/>
    <col min="526" max="769" width="11.5546875" style="1"/>
    <col min="770" max="770" width="9.5546875" style="1" bestFit="1" customWidth="1"/>
    <col min="771" max="771" width="23.33203125" style="1" bestFit="1" customWidth="1"/>
    <col min="772" max="772" width="5.5546875" style="1" bestFit="1" customWidth="1"/>
    <col min="773" max="773" width="12.33203125" style="1" customWidth="1"/>
    <col min="774" max="774" width="12.5546875" style="1" customWidth="1"/>
    <col min="775" max="777" width="11.77734375" style="1" customWidth="1"/>
    <col min="778" max="778" width="13.77734375" style="1" customWidth="1"/>
    <col min="779" max="779" width="19.33203125" style="1" bestFit="1" customWidth="1"/>
    <col min="780" max="780" width="14.5546875" style="1" bestFit="1" customWidth="1"/>
    <col min="781" max="781" width="16.88671875" style="1" customWidth="1"/>
    <col min="782" max="1025" width="11.5546875" style="1"/>
    <col min="1026" max="1026" width="9.5546875" style="1" bestFit="1" customWidth="1"/>
    <col min="1027" max="1027" width="23.33203125" style="1" bestFit="1" customWidth="1"/>
    <col min="1028" max="1028" width="5.5546875" style="1" bestFit="1" customWidth="1"/>
    <col min="1029" max="1029" width="12.33203125" style="1" customWidth="1"/>
    <col min="1030" max="1030" width="12.5546875" style="1" customWidth="1"/>
    <col min="1031" max="1033" width="11.77734375" style="1" customWidth="1"/>
    <col min="1034" max="1034" width="13.77734375" style="1" customWidth="1"/>
    <col min="1035" max="1035" width="19.33203125" style="1" bestFit="1" customWidth="1"/>
    <col min="1036" max="1036" width="14.5546875" style="1" bestFit="1" customWidth="1"/>
    <col min="1037" max="1037" width="16.88671875" style="1" customWidth="1"/>
    <col min="1038" max="1281" width="11.5546875" style="1"/>
    <col min="1282" max="1282" width="9.5546875" style="1" bestFit="1" customWidth="1"/>
    <col min="1283" max="1283" width="23.33203125" style="1" bestFit="1" customWidth="1"/>
    <col min="1284" max="1284" width="5.5546875" style="1" bestFit="1" customWidth="1"/>
    <col min="1285" max="1285" width="12.33203125" style="1" customWidth="1"/>
    <col min="1286" max="1286" width="12.5546875" style="1" customWidth="1"/>
    <col min="1287" max="1289" width="11.77734375" style="1" customWidth="1"/>
    <col min="1290" max="1290" width="13.77734375" style="1" customWidth="1"/>
    <col min="1291" max="1291" width="19.33203125" style="1" bestFit="1" customWidth="1"/>
    <col min="1292" max="1292" width="14.5546875" style="1" bestFit="1" customWidth="1"/>
    <col min="1293" max="1293" width="16.88671875" style="1" customWidth="1"/>
    <col min="1294" max="1537" width="11.5546875" style="1"/>
    <col min="1538" max="1538" width="9.5546875" style="1" bestFit="1" customWidth="1"/>
    <col min="1539" max="1539" width="23.33203125" style="1" bestFit="1" customWidth="1"/>
    <col min="1540" max="1540" width="5.5546875" style="1" bestFit="1" customWidth="1"/>
    <col min="1541" max="1541" width="12.33203125" style="1" customWidth="1"/>
    <col min="1542" max="1542" width="12.5546875" style="1" customWidth="1"/>
    <col min="1543" max="1545" width="11.77734375" style="1" customWidth="1"/>
    <col min="1546" max="1546" width="13.77734375" style="1" customWidth="1"/>
    <col min="1547" max="1547" width="19.33203125" style="1" bestFit="1" customWidth="1"/>
    <col min="1548" max="1548" width="14.5546875" style="1" bestFit="1" customWidth="1"/>
    <col min="1549" max="1549" width="16.88671875" style="1" customWidth="1"/>
    <col min="1550" max="1793" width="11.5546875" style="1"/>
    <col min="1794" max="1794" width="9.5546875" style="1" bestFit="1" customWidth="1"/>
    <col min="1795" max="1795" width="23.33203125" style="1" bestFit="1" customWidth="1"/>
    <col min="1796" max="1796" width="5.5546875" style="1" bestFit="1" customWidth="1"/>
    <col min="1797" max="1797" width="12.33203125" style="1" customWidth="1"/>
    <col min="1798" max="1798" width="12.5546875" style="1" customWidth="1"/>
    <col min="1799" max="1801" width="11.77734375" style="1" customWidth="1"/>
    <col min="1802" max="1802" width="13.77734375" style="1" customWidth="1"/>
    <col min="1803" max="1803" width="19.33203125" style="1" bestFit="1" customWidth="1"/>
    <col min="1804" max="1804" width="14.5546875" style="1" bestFit="1" customWidth="1"/>
    <col min="1805" max="1805" width="16.88671875" style="1" customWidth="1"/>
    <col min="1806" max="2049" width="11.5546875" style="1"/>
    <col min="2050" max="2050" width="9.5546875" style="1" bestFit="1" customWidth="1"/>
    <col min="2051" max="2051" width="23.33203125" style="1" bestFit="1" customWidth="1"/>
    <col min="2052" max="2052" width="5.5546875" style="1" bestFit="1" customWidth="1"/>
    <col min="2053" max="2053" width="12.33203125" style="1" customWidth="1"/>
    <col min="2054" max="2054" width="12.5546875" style="1" customWidth="1"/>
    <col min="2055" max="2057" width="11.77734375" style="1" customWidth="1"/>
    <col min="2058" max="2058" width="13.77734375" style="1" customWidth="1"/>
    <col min="2059" max="2059" width="19.33203125" style="1" bestFit="1" customWidth="1"/>
    <col min="2060" max="2060" width="14.5546875" style="1" bestFit="1" customWidth="1"/>
    <col min="2061" max="2061" width="16.88671875" style="1" customWidth="1"/>
    <col min="2062" max="2305" width="11.5546875" style="1"/>
    <col min="2306" max="2306" width="9.5546875" style="1" bestFit="1" customWidth="1"/>
    <col min="2307" max="2307" width="23.33203125" style="1" bestFit="1" customWidth="1"/>
    <col min="2308" max="2308" width="5.5546875" style="1" bestFit="1" customWidth="1"/>
    <col min="2309" max="2309" width="12.33203125" style="1" customWidth="1"/>
    <col min="2310" max="2310" width="12.5546875" style="1" customWidth="1"/>
    <col min="2311" max="2313" width="11.77734375" style="1" customWidth="1"/>
    <col min="2314" max="2314" width="13.77734375" style="1" customWidth="1"/>
    <col min="2315" max="2315" width="19.33203125" style="1" bestFit="1" customWidth="1"/>
    <col min="2316" max="2316" width="14.5546875" style="1" bestFit="1" customWidth="1"/>
    <col min="2317" max="2317" width="16.88671875" style="1" customWidth="1"/>
    <col min="2318" max="2561" width="11.5546875" style="1"/>
    <col min="2562" max="2562" width="9.5546875" style="1" bestFit="1" customWidth="1"/>
    <col min="2563" max="2563" width="23.33203125" style="1" bestFit="1" customWidth="1"/>
    <col min="2564" max="2564" width="5.5546875" style="1" bestFit="1" customWidth="1"/>
    <col min="2565" max="2565" width="12.33203125" style="1" customWidth="1"/>
    <col min="2566" max="2566" width="12.5546875" style="1" customWidth="1"/>
    <col min="2567" max="2569" width="11.77734375" style="1" customWidth="1"/>
    <col min="2570" max="2570" width="13.77734375" style="1" customWidth="1"/>
    <col min="2571" max="2571" width="19.33203125" style="1" bestFit="1" customWidth="1"/>
    <col min="2572" max="2572" width="14.5546875" style="1" bestFit="1" customWidth="1"/>
    <col min="2573" max="2573" width="16.88671875" style="1" customWidth="1"/>
    <col min="2574" max="2817" width="11.5546875" style="1"/>
    <col min="2818" max="2818" width="9.5546875" style="1" bestFit="1" customWidth="1"/>
    <col min="2819" max="2819" width="23.33203125" style="1" bestFit="1" customWidth="1"/>
    <col min="2820" max="2820" width="5.5546875" style="1" bestFit="1" customWidth="1"/>
    <col min="2821" max="2821" width="12.33203125" style="1" customWidth="1"/>
    <col min="2822" max="2822" width="12.5546875" style="1" customWidth="1"/>
    <col min="2823" max="2825" width="11.77734375" style="1" customWidth="1"/>
    <col min="2826" max="2826" width="13.77734375" style="1" customWidth="1"/>
    <col min="2827" max="2827" width="19.33203125" style="1" bestFit="1" customWidth="1"/>
    <col min="2828" max="2828" width="14.5546875" style="1" bestFit="1" customWidth="1"/>
    <col min="2829" max="2829" width="16.88671875" style="1" customWidth="1"/>
    <col min="2830" max="3073" width="11.5546875" style="1"/>
    <col min="3074" max="3074" width="9.5546875" style="1" bestFit="1" customWidth="1"/>
    <col min="3075" max="3075" width="23.33203125" style="1" bestFit="1" customWidth="1"/>
    <col min="3076" max="3076" width="5.5546875" style="1" bestFit="1" customWidth="1"/>
    <col min="3077" max="3077" width="12.33203125" style="1" customWidth="1"/>
    <col min="3078" max="3078" width="12.5546875" style="1" customWidth="1"/>
    <col min="3079" max="3081" width="11.77734375" style="1" customWidth="1"/>
    <col min="3082" max="3082" width="13.77734375" style="1" customWidth="1"/>
    <col min="3083" max="3083" width="19.33203125" style="1" bestFit="1" customWidth="1"/>
    <col min="3084" max="3084" width="14.5546875" style="1" bestFit="1" customWidth="1"/>
    <col min="3085" max="3085" width="16.88671875" style="1" customWidth="1"/>
    <col min="3086" max="3329" width="11.5546875" style="1"/>
    <col min="3330" max="3330" width="9.5546875" style="1" bestFit="1" customWidth="1"/>
    <col min="3331" max="3331" width="23.33203125" style="1" bestFit="1" customWidth="1"/>
    <col min="3332" max="3332" width="5.5546875" style="1" bestFit="1" customWidth="1"/>
    <col min="3333" max="3333" width="12.33203125" style="1" customWidth="1"/>
    <col min="3334" max="3334" width="12.5546875" style="1" customWidth="1"/>
    <col min="3335" max="3337" width="11.77734375" style="1" customWidth="1"/>
    <col min="3338" max="3338" width="13.77734375" style="1" customWidth="1"/>
    <col min="3339" max="3339" width="19.33203125" style="1" bestFit="1" customWidth="1"/>
    <col min="3340" max="3340" width="14.5546875" style="1" bestFit="1" customWidth="1"/>
    <col min="3341" max="3341" width="16.88671875" style="1" customWidth="1"/>
    <col min="3342" max="3585" width="11.5546875" style="1"/>
    <col min="3586" max="3586" width="9.5546875" style="1" bestFit="1" customWidth="1"/>
    <col min="3587" max="3587" width="23.33203125" style="1" bestFit="1" customWidth="1"/>
    <col min="3588" max="3588" width="5.5546875" style="1" bestFit="1" customWidth="1"/>
    <col min="3589" max="3589" width="12.33203125" style="1" customWidth="1"/>
    <col min="3590" max="3590" width="12.5546875" style="1" customWidth="1"/>
    <col min="3591" max="3593" width="11.77734375" style="1" customWidth="1"/>
    <col min="3594" max="3594" width="13.77734375" style="1" customWidth="1"/>
    <col min="3595" max="3595" width="19.33203125" style="1" bestFit="1" customWidth="1"/>
    <col min="3596" max="3596" width="14.5546875" style="1" bestFit="1" customWidth="1"/>
    <col min="3597" max="3597" width="16.88671875" style="1" customWidth="1"/>
    <col min="3598" max="3841" width="11.5546875" style="1"/>
    <col min="3842" max="3842" width="9.5546875" style="1" bestFit="1" customWidth="1"/>
    <col min="3843" max="3843" width="23.33203125" style="1" bestFit="1" customWidth="1"/>
    <col min="3844" max="3844" width="5.5546875" style="1" bestFit="1" customWidth="1"/>
    <col min="3845" max="3845" width="12.33203125" style="1" customWidth="1"/>
    <col min="3846" max="3846" width="12.5546875" style="1" customWidth="1"/>
    <col min="3847" max="3849" width="11.77734375" style="1" customWidth="1"/>
    <col min="3850" max="3850" width="13.77734375" style="1" customWidth="1"/>
    <col min="3851" max="3851" width="19.33203125" style="1" bestFit="1" customWidth="1"/>
    <col min="3852" max="3852" width="14.5546875" style="1" bestFit="1" customWidth="1"/>
    <col min="3853" max="3853" width="16.88671875" style="1" customWidth="1"/>
    <col min="3854" max="4097" width="11.5546875" style="1"/>
    <col min="4098" max="4098" width="9.5546875" style="1" bestFit="1" customWidth="1"/>
    <col min="4099" max="4099" width="23.33203125" style="1" bestFit="1" customWidth="1"/>
    <col min="4100" max="4100" width="5.5546875" style="1" bestFit="1" customWidth="1"/>
    <col min="4101" max="4101" width="12.33203125" style="1" customWidth="1"/>
    <col min="4102" max="4102" width="12.5546875" style="1" customWidth="1"/>
    <col min="4103" max="4105" width="11.77734375" style="1" customWidth="1"/>
    <col min="4106" max="4106" width="13.77734375" style="1" customWidth="1"/>
    <col min="4107" max="4107" width="19.33203125" style="1" bestFit="1" customWidth="1"/>
    <col min="4108" max="4108" width="14.5546875" style="1" bestFit="1" customWidth="1"/>
    <col min="4109" max="4109" width="16.88671875" style="1" customWidth="1"/>
    <col min="4110" max="4353" width="11.5546875" style="1"/>
    <col min="4354" max="4354" width="9.5546875" style="1" bestFit="1" customWidth="1"/>
    <col min="4355" max="4355" width="23.33203125" style="1" bestFit="1" customWidth="1"/>
    <col min="4356" max="4356" width="5.5546875" style="1" bestFit="1" customWidth="1"/>
    <col min="4357" max="4357" width="12.33203125" style="1" customWidth="1"/>
    <col min="4358" max="4358" width="12.5546875" style="1" customWidth="1"/>
    <col min="4359" max="4361" width="11.77734375" style="1" customWidth="1"/>
    <col min="4362" max="4362" width="13.77734375" style="1" customWidth="1"/>
    <col min="4363" max="4363" width="19.33203125" style="1" bestFit="1" customWidth="1"/>
    <col min="4364" max="4364" width="14.5546875" style="1" bestFit="1" customWidth="1"/>
    <col min="4365" max="4365" width="16.88671875" style="1" customWidth="1"/>
    <col min="4366" max="4609" width="11.5546875" style="1"/>
    <col min="4610" max="4610" width="9.5546875" style="1" bestFit="1" customWidth="1"/>
    <col min="4611" max="4611" width="23.33203125" style="1" bestFit="1" customWidth="1"/>
    <col min="4612" max="4612" width="5.5546875" style="1" bestFit="1" customWidth="1"/>
    <col min="4613" max="4613" width="12.33203125" style="1" customWidth="1"/>
    <col min="4614" max="4614" width="12.5546875" style="1" customWidth="1"/>
    <col min="4615" max="4617" width="11.77734375" style="1" customWidth="1"/>
    <col min="4618" max="4618" width="13.77734375" style="1" customWidth="1"/>
    <col min="4619" max="4619" width="19.33203125" style="1" bestFit="1" customWidth="1"/>
    <col min="4620" max="4620" width="14.5546875" style="1" bestFit="1" customWidth="1"/>
    <col min="4621" max="4621" width="16.88671875" style="1" customWidth="1"/>
    <col min="4622" max="4865" width="11.5546875" style="1"/>
    <col min="4866" max="4866" width="9.5546875" style="1" bestFit="1" customWidth="1"/>
    <col min="4867" max="4867" width="23.33203125" style="1" bestFit="1" customWidth="1"/>
    <col min="4868" max="4868" width="5.5546875" style="1" bestFit="1" customWidth="1"/>
    <col min="4869" max="4869" width="12.33203125" style="1" customWidth="1"/>
    <col min="4870" max="4870" width="12.5546875" style="1" customWidth="1"/>
    <col min="4871" max="4873" width="11.77734375" style="1" customWidth="1"/>
    <col min="4874" max="4874" width="13.77734375" style="1" customWidth="1"/>
    <col min="4875" max="4875" width="19.33203125" style="1" bestFit="1" customWidth="1"/>
    <col min="4876" max="4876" width="14.5546875" style="1" bestFit="1" customWidth="1"/>
    <col min="4877" max="4877" width="16.88671875" style="1" customWidth="1"/>
    <col min="4878" max="5121" width="11.5546875" style="1"/>
    <col min="5122" max="5122" width="9.5546875" style="1" bestFit="1" customWidth="1"/>
    <col min="5123" max="5123" width="23.33203125" style="1" bestFit="1" customWidth="1"/>
    <col min="5124" max="5124" width="5.5546875" style="1" bestFit="1" customWidth="1"/>
    <col min="5125" max="5125" width="12.33203125" style="1" customWidth="1"/>
    <col min="5126" max="5126" width="12.5546875" style="1" customWidth="1"/>
    <col min="5127" max="5129" width="11.77734375" style="1" customWidth="1"/>
    <col min="5130" max="5130" width="13.77734375" style="1" customWidth="1"/>
    <col min="5131" max="5131" width="19.33203125" style="1" bestFit="1" customWidth="1"/>
    <col min="5132" max="5132" width="14.5546875" style="1" bestFit="1" customWidth="1"/>
    <col min="5133" max="5133" width="16.88671875" style="1" customWidth="1"/>
    <col min="5134" max="5377" width="11.5546875" style="1"/>
    <col min="5378" max="5378" width="9.5546875" style="1" bestFit="1" customWidth="1"/>
    <col min="5379" max="5379" width="23.33203125" style="1" bestFit="1" customWidth="1"/>
    <col min="5380" max="5380" width="5.5546875" style="1" bestFit="1" customWidth="1"/>
    <col min="5381" max="5381" width="12.33203125" style="1" customWidth="1"/>
    <col min="5382" max="5382" width="12.5546875" style="1" customWidth="1"/>
    <col min="5383" max="5385" width="11.77734375" style="1" customWidth="1"/>
    <col min="5386" max="5386" width="13.77734375" style="1" customWidth="1"/>
    <col min="5387" max="5387" width="19.33203125" style="1" bestFit="1" customWidth="1"/>
    <col min="5388" max="5388" width="14.5546875" style="1" bestFit="1" customWidth="1"/>
    <col min="5389" max="5389" width="16.88671875" style="1" customWidth="1"/>
    <col min="5390" max="5633" width="11.5546875" style="1"/>
    <col min="5634" max="5634" width="9.5546875" style="1" bestFit="1" customWidth="1"/>
    <col min="5635" max="5635" width="23.33203125" style="1" bestFit="1" customWidth="1"/>
    <col min="5636" max="5636" width="5.5546875" style="1" bestFit="1" customWidth="1"/>
    <col min="5637" max="5637" width="12.33203125" style="1" customWidth="1"/>
    <col min="5638" max="5638" width="12.5546875" style="1" customWidth="1"/>
    <col min="5639" max="5641" width="11.77734375" style="1" customWidth="1"/>
    <col min="5642" max="5642" width="13.77734375" style="1" customWidth="1"/>
    <col min="5643" max="5643" width="19.33203125" style="1" bestFit="1" customWidth="1"/>
    <col min="5644" max="5644" width="14.5546875" style="1" bestFit="1" customWidth="1"/>
    <col min="5645" max="5645" width="16.88671875" style="1" customWidth="1"/>
    <col min="5646" max="5889" width="11.5546875" style="1"/>
    <col min="5890" max="5890" width="9.5546875" style="1" bestFit="1" customWidth="1"/>
    <col min="5891" max="5891" width="23.33203125" style="1" bestFit="1" customWidth="1"/>
    <col min="5892" max="5892" width="5.5546875" style="1" bestFit="1" customWidth="1"/>
    <col min="5893" max="5893" width="12.33203125" style="1" customWidth="1"/>
    <col min="5894" max="5894" width="12.5546875" style="1" customWidth="1"/>
    <col min="5895" max="5897" width="11.77734375" style="1" customWidth="1"/>
    <col min="5898" max="5898" width="13.77734375" style="1" customWidth="1"/>
    <col min="5899" max="5899" width="19.33203125" style="1" bestFit="1" customWidth="1"/>
    <col min="5900" max="5900" width="14.5546875" style="1" bestFit="1" customWidth="1"/>
    <col min="5901" max="5901" width="16.88671875" style="1" customWidth="1"/>
    <col min="5902" max="6145" width="11.5546875" style="1"/>
    <col min="6146" max="6146" width="9.5546875" style="1" bestFit="1" customWidth="1"/>
    <col min="6147" max="6147" width="23.33203125" style="1" bestFit="1" customWidth="1"/>
    <col min="6148" max="6148" width="5.5546875" style="1" bestFit="1" customWidth="1"/>
    <col min="6149" max="6149" width="12.33203125" style="1" customWidth="1"/>
    <col min="6150" max="6150" width="12.5546875" style="1" customWidth="1"/>
    <col min="6151" max="6153" width="11.77734375" style="1" customWidth="1"/>
    <col min="6154" max="6154" width="13.77734375" style="1" customWidth="1"/>
    <col min="6155" max="6155" width="19.33203125" style="1" bestFit="1" customWidth="1"/>
    <col min="6156" max="6156" width="14.5546875" style="1" bestFit="1" customWidth="1"/>
    <col min="6157" max="6157" width="16.88671875" style="1" customWidth="1"/>
    <col min="6158" max="6401" width="11.5546875" style="1"/>
    <col min="6402" max="6402" width="9.5546875" style="1" bestFit="1" customWidth="1"/>
    <col min="6403" max="6403" width="23.33203125" style="1" bestFit="1" customWidth="1"/>
    <col min="6404" max="6404" width="5.5546875" style="1" bestFit="1" customWidth="1"/>
    <col min="6405" max="6405" width="12.33203125" style="1" customWidth="1"/>
    <col min="6406" max="6406" width="12.5546875" style="1" customWidth="1"/>
    <col min="6407" max="6409" width="11.77734375" style="1" customWidth="1"/>
    <col min="6410" max="6410" width="13.77734375" style="1" customWidth="1"/>
    <col min="6411" max="6411" width="19.33203125" style="1" bestFit="1" customWidth="1"/>
    <col min="6412" max="6412" width="14.5546875" style="1" bestFit="1" customWidth="1"/>
    <col min="6413" max="6413" width="16.88671875" style="1" customWidth="1"/>
    <col min="6414" max="6657" width="11.5546875" style="1"/>
    <col min="6658" max="6658" width="9.5546875" style="1" bestFit="1" customWidth="1"/>
    <col min="6659" max="6659" width="23.33203125" style="1" bestFit="1" customWidth="1"/>
    <col min="6660" max="6660" width="5.5546875" style="1" bestFit="1" customWidth="1"/>
    <col min="6661" max="6661" width="12.33203125" style="1" customWidth="1"/>
    <col min="6662" max="6662" width="12.5546875" style="1" customWidth="1"/>
    <col min="6663" max="6665" width="11.77734375" style="1" customWidth="1"/>
    <col min="6666" max="6666" width="13.77734375" style="1" customWidth="1"/>
    <col min="6667" max="6667" width="19.33203125" style="1" bestFit="1" customWidth="1"/>
    <col min="6668" max="6668" width="14.5546875" style="1" bestFit="1" customWidth="1"/>
    <col min="6669" max="6669" width="16.88671875" style="1" customWidth="1"/>
    <col min="6670" max="6913" width="11.5546875" style="1"/>
    <col min="6914" max="6914" width="9.5546875" style="1" bestFit="1" customWidth="1"/>
    <col min="6915" max="6915" width="23.33203125" style="1" bestFit="1" customWidth="1"/>
    <col min="6916" max="6916" width="5.5546875" style="1" bestFit="1" customWidth="1"/>
    <col min="6917" max="6917" width="12.33203125" style="1" customWidth="1"/>
    <col min="6918" max="6918" width="12.5546875" style="1" customWidth="1"/>
    <col min="6919" max="6921" width="11.77734375" style="1" customWidth="1"/>
    <col min="6922" max="6922" width="13.77734375" style="1" customWidth="1"/>
    <col min="6923" max="6923" width="19.33203125" style="1" bestFit="1" customWidth="1"/>
    <col min="6924" max="6924" width="14.5546875" style="1" bestFit="1" customWidth="1"/>
    <col min="6925" max="6925" width="16.88671875" style="1" customWidth="1"/>
    <col min="6926" max="7169" width="11.5546875" style="1"/>
    <col min="7170" max="7170" width="9.5546875" style="1" bestFit="1" customWidth="1"/>
    <col min="7171" max="7171" width="23.33203125" style="1" bestFit="1" customWidth="1"/>
    <col min="7172" max="7172" width="5.5546875" style="1" bestFit="1" customWidth="1"/>
    <col min="7173" max="7173" width="12.33203125" style="1" customWidth="1"/>
    <col min="7174" max="7174" width="12.5546875" style="1" customWidth="1"/>
    <col min="7175" max="7177" width="11.77734375" style="1" customWidth="1"/>
    <col min="7178" max="7178" width="13.77734375" style="1" customWidth="1"/>
    <col min="7179" max="7179" width="19.33203125" style="1" bestFit="1" customWidth="1"/>
    <col min="7180" max="7180" width="14.5546875" style="1" bestFit="1" customWidth="1"/>
    <col min="7181" max="7181" width="16.88671875" style="1" customWidth="1"/>
    <col min="7182" max="7425" width="11.5546875" style="1"/>
    <col min="7426" max="7426" width="9.5546875" style="1" bestFit="1" customWidth="1"/>
    <col min="7427" max="7427" width="23.33203125" style="1" bestFit="1" customWidth="1"/>
    <col min="7428" max="7428" width="5.5546875" style="1" bestFit="1" customWidth="1"/>
    <col min="7429" max="7429" width="12.33203125" style="1" customWidth="1"/>
    <col min="7430" max="7430" width="12.5546875" style="1" customWidth="1"/>
    <col min="7431" max="7433" width="11.77734375" style="1" customWidth="1"/>
    <col min="7434" max="7434" width="13.77734375" style="1" customWidth="1"/>
    <col min="7435" max="7435" width="19.33203125" style="1" bestFit="1" customWidth="1"/>
    <col min="7436" max="7436" width="14.5546875" style="1" bestFit="1" customWidth="1"/>
    <col min="7437" max="7437" width="16.88671875" style="1" customWidth="1"/>
    <col min="7438" max="7681" width="11.5546875" style="1"/>
    <col min="7682" max="7682" width="9.5546875" style="1" bestFit="1" customWidth="1"/>
    <col min="7683" max="7683" width="23.33203125" style="1" bestFit="1" customWidth="1"/>
    <col min="7684" max="7684" width="5.5546875" style="1" bestFit="1" customWidth="1"/>
    <col min="7685" max="7685" width="12.33203125" style="1" customWidth="1"/>
    <col min="7686" max="7686" width="12.5546875" style="1" customWidth="1"/>
    <col min="7687" max="7689" width="11.77734375" style="1" customWidth="1"/>
    <col min="7690" max="7690" width="13.77734375" style="1" customWidth="1"/>
    <col min="7691" max="7691" width="19.33203125" style="1" bestFit="1" customWidth="1"/>
    <col min="7692" max="7692" width="14.5546875" style="1" bestFit="1" customWidth="1"/>
    <col min="7693" max="7693" width="16.88671875" style="1" customWidth="1"/>
    <col min="7694" max="7937" width="11.5546875" style="1"/>
    <col min="7938" max="7938" width="9.5546875" style="1" bestFit="1" customWidth="1"/>
    <col min="7939" max="7939" width="23.33203125" style="1" bestFit="1" customWidth="1"/>
    <col min="7940" max="7940" width="5.5546875" style="1" bestFit="1" customWidth="1"/>
    <col min="7941" max="7941" width="12.33203125" style="1" customWidth="1"/>
    <col min="7942" max="7942" width="12.5546875" style="1" customWidth="1"/>
    <col min="7943" max="7945" width="11.77734375" style="1" customWidth="1"/>
    <col min="7946" max="7946" width="13.77734375" style="1" customWidth="1"/>
    <col min="7947" max="7947" width="19.33203125" style="1" bestFit="1" customWidth="1"/>
    <col min="7948" max="7948" width="14.5546875" style="1" bestFit="1" customWidth="1"/>
    <col min="7949" max="7949" width="16.88671875" style="1" customWidth="1"/>
    <col min="7950" max="8193" width="11.5546875" style="1"/>
    <col min="8194" max="8194" width="9.5546875" style="1" bestFit="1" customWidth="1"/>
    <col min="8195" max="8195" width="23.33203125" style="1" bestFit="1" customWidth="1"/>
    <col min="8196" max="8196" width="5.5546875" style="1" bestFit="1" customWidth="1"/>
    <col min="8197" max="8197" width="12.33203125" style="1" customWidth="1"/>
    <col min="8198" max="8198" width="12.5546875" style="1" customWidth="1"/>
    <col min="8199" max="8201" width="11.77734375" style="1" customWidth="1"/>
    <col min="8202" max="8202" width="13.77734375" style="1" customWidth="1"/>
    <col min="8203" max="8203" width="19.33203125" style="1" bestFit="1" customWidth="1"/>
    <col min="8204" max="8204" width="14.5546875" style="1" bestFit="1" customWidth="1"/>
    <col min="8205" max="8205" width="16.88671875" style="1" customWidth="1"/>
    <col min="8206" max="8449" width="11.5546875" style="1"/>
    <col min="8450" max="8450" width="9.5546875" style="1" bestFit="1" customWidth="1"/>
    <col min="8451" max="8451" width="23.33203125" style="1" bestFit="1" customWidth="1"/>
    <col min="8452" max="8452" width="5.5546875" style="1" bestFit="1" customWidth="1"/>
    <col min="8453" max="8453" width="12.33203125" style="1" customWidth="1"/>
    <col min="8454" max="8454" width="12.5546875" style="1" customWidth="1"/>
    <col min="8455" max="8457" width="11.77734375" style="1" customWidth="1"/>
    <col min="8458" max="8458" width="13.77734375" style="1" customWidth="1"/>
    <col min="8459" max="8459" width="19.33203125" style="1" bestFit="1" customWidth="1"/>
    <col min="8460" max="8460" width="14.5546875" style="1" bestFit="1" customWidth="1"/>
    <col min="8461" max="8461" width="16.88671875" style="1" customWidth="1"/>
    <col min="8462" max="8705" width="11.5546875" style="1"/>
    <col min="8706" max="8706" width="9.5546875" style="1" bestFit="1" customWidth="1"/>
    <col min="8707" max="8707" width="23.33203125" style="1" bestFit="1" customWidth="1"/>
    <col min="8708" max="8708" width="5.5546875" style="1" bestFit="1" customWidth="1"/>
    <col min="8709" max="8709" width="12.33203125" style="1" customWidth="1"/>
    <col min="8710" max="8710" width="12.5546875" style="1" customWidth="1"/>
    <col min="8711" max="8713" width="11.77734375" style="1" customWidth="1"/>
    <col min="8714" max="8714" width="13.77734375" style="1" customWidth="1"/>
    <col min="8715" max="8715" width="19.33203125" style="1" bestFit="1" customWidth="1"/>
    <col min="8716" max="8716" width="14.5546875" style="1" bestFit="1" customWidth="1"/>
    <col min="8717" max="8717" width="16.88671875" style="1" customWidth="1"/>
    <col min="8718" max="8961" width="11.5546875" style="1"/>
    <col min="8962" max="8962" width="9.5546875" style="1" bestFit="1" customWidth="1"/>
    <col min="8963" max="8963" width="23.33203125" style="1" bestFit="1" customWidth="1"/>
    <col min="8964" max="8964" width="5.5546875" style="1" bestFit="1" customWidth="1"/>
    <col min="8965" max="8965" width="12.33203125" style="1" customWidth="1"/>
    <col min="8966" max="8966" width="12.5546875" style="1" customWidth="1"/>
    <col min="8967" max="8969" width="11.77734375" style="1" customWidth="1"/>
    <col min="8970" max="8970" width="13.77734375" style="1" customWidth="1"/>
    <col min="8971" max="8971" width="19.33203125" style="1" bestFit="1" customWidth="1"/>
    <col min="8972" max="8972" width="14.5546875" style="1" bestFit="1" customWidth="1"/>
    <col min="8973" max="8973" width="16.88671875" style="1" customWidth="1"/>
    <col min="8974" max="9217" width="11.5546875" style="1"/>
    <col min="9218" max="9218" width="9.5546875" style="1" bestFit="1" customWidth="1"/>
    <col min="9219" max="9219" width="23.33203125" style="1" bestFit="1" customWidth="1"/>
    <col min="9220" max="9220" width="5.5546875" style="1" bestFit="1" customWidth="1"/>
    <col min="9221" max="9221" width="12.33203125" style="1" customWidth="1"/>
    <col min="9222" max="9222" width="12.5546875" style="1" customWidth="1"/>
    <col min="9223" max="9225" width="11.77734375" style="1" customWidth="1"/>
    <col min="9226" max="9226" width="13.77734375" style="1" customWidth="1"/>
    <col min="9227" max="9227" width="19.33203125" style="1" bestFit="1" customWidth="1"/>
    <col min="9228" max="9228" width="14.5546875" style="1" bestFit="1" customWidth="1"/>
    <col min="9229" max="9229" width="16.88671875" style="1" customWidth="1"/>
    <col min="9230" max="9473" width="11.5546875" style="1"/>
    <col min="9474" max="9474" width="9.5546875" style="1" bestFit="1" customWidth="1"/>
    <col min="9475" max="9475" width="23.33203125" style="1" bestFit="1" customWidth="1"/>
    <col min="9476" max="9476" width="5.5546875" style="1" bestFit="1" customWidth="1"/>
    <col min="9477" max="9477" width="12.33203125" style="1" customWidth="1"/>
    <col min="9478" max="9478" width="12.5546875" style="1" customWidth="1"/>
    <col min="9479" max="9481" width="11.77734375" style="1" customWidth="1"/>
    <col min="9482" max="9482" width="13.77734375" style="1" customWidth="1"/>
    <col min="9483" max="9483" width="19.33203125" style="1" bestFit="1" customWidth="1"/>
    <col min="9484" max="9484" width="14.5546875" style="1" bestFit="1" customWidth="1"/>
    <col min="9485" max="9485" width="16.88671875" style="1" customWidth="1"/>
    <col min="9486" max="9729" width="11.5546875" style="1"/>
    <col min="9730" max="9730" width="9.5546875" style="1" bestFit="1" customWidth="1"/>
    <col min="9731" max="9731" width="23.33203125" style="1" bestFit="1" customWidth="1"/>
    <col min="9732" max="9732" width="5.5546875" style="1" bestFit="1" customWidth="1"/>
    <col min="9733" max="9733" width="12.33203125" style="1" customWidth="1"/>
    <col min="9734" max="9734" width="12.5546875" style="1" customWidth="1"/>
    <col min="9735" max="9737" width="11.77734375" style="1" customWidth="1"/>
    <col min="9738" max="9738" width="13.77734375" style="1" customWidth="1"/>
    <col min="9739" max="9739" width="19.33203125" style="1" bestFit="1" customWidth="1"/>
    <col min="9740" max="9740" width="14.5546875" style="1" bestFit="1" customWidth="1"/>
    <col min="9741" max="9741" width="16.88671875" style="1" customWidth="1"/>
    <col min="9742" max="9985" width="11.5546875" style="1"/>
    <col min="9986" max="9986" width="9.5546875" style="1" bestFit="1" customWidth="1"/>
    <col min="9987" max="9987" width="23.33203125" style="1" bestFit="1" customWidth="1"/>
    <col min="9988" max="9988" width="5.5546875" style="1" bestFit="1" customWidth="1"/>
    <col min="9989" max="9989" width="12.33203125" style="1" customWidth="1"/>
    <col min="9990" max="9990" width="12.5546875" style="1" customWidth="1"/>
    <col min="9991" max="9993" width="11.77734375" style="1" customWidth="1"/>
    <col min="9994" max="9994" width="13.77734375" style="1" customWidth="1"/>
    <col min="9995" max="9995" width="19.33203125" style="1" bestFit="1" customWidth="1"/>
    <col min="9996" max="9996" width="14.5546875" style="1" bestFit="1" customWidth="1"/>
    <col min="9997" max="9997" width="16.88671875" style="1" customWidth="1"/>
    <col min="9998" max="10241" width="11.5546875" style="1"/>
    <col min="10242" max="10242" width="9.5546875" style="1" bestFit="1" customWidth="1"/>
    <col min="10243" max="10243" width="23.33203125" style="1" bestFit="1" customWidth="1"/>
    <col min="10244" max="10244" width="5.5546875" style="1" bestFit="1" customWidth="1"/>
    <col min="10245" max="10245" width="12.33203125" style="1" customWidth="1"/>
    <col min="10246" max="10246" width="12.5546875" style="1" customWidth="1"/>
    <col min="10247" max="10249" width="11.77734375" style="1" customWidth="1"/>
    <col min="10250" max="10250" width="13.77734375" style="1" customWidth="1"/>
    <col min="10251" max="10251" width="19.33203125" style="1" bestFit="1" customWidth="1"/>
    <col min="10252" max="10252" width="14.5546875" style="1" bestFit="1" customWidth="1"/>
    <col min="10253" max="10253" width="16.88671875" style="1" customWidth="1"/>
    <col min="10254" max="10497" width="11.5546875" style="1"/>
    <col min="10498" max="10498" width="9.5546875" style="1" bestFit="1" customWidth="1"/>
    <col min="10499" max="10499" width="23.33203125" style="1" bestFit="1" customWidth="1"/>
    <col min="10500" max="10500" width="5.5546875" style="1" bestFit="1" customWidth="1"/>
    <col min="10501" max="10501" width="12.33203125" style="1" customWidth="1"/>
    <col min="10502" max="10502" width="12.5546875" style="1" customWidth="1"/>
    <col min="10503" max="10505" width="11.77734375" style="1" customWidth="1"/>
    <col min="10506" max="10506" width="13.77734375" style="1" customWidth="1"/>
    <col min="10507" max="10507" width="19.33203125" style="1" bestFit="1" customWidth="1"/>
    <col min="10508" max="10508" width="14.5546875" style="1" bestFit="1" customWidth="1"/>
    <col min="10509" max="10509" width="16.88671875" style="1" customWidth="1"/>
    <col min="10510" max="10753" width="11.5546875" style="1"/>
    <col min="10754" max="10754" width="9.5546875" style="1" bestFit="1" customWidth="1"/>
    <col min="10755" max="10755" width="23.33203125" style="1" bestFit="1" customWidth="1"/>
    <col min="10756" max="10756" width="5.5546875" style="1" bestFit="1" customWidth="1"/>
    <col min="10757" max="10757" width="12.33203125" style="1" customWidth="1"/>
    <col min="10758" max="10758" width="12.5546875" style="1" customWidth="1"/>
    <col min="10759" max="10761" width="11.77734375" style="1" customWidth="1"/>
    <col min="10762" max="10762" width="13.77734375" style="1" customWidth="1"/>
    <col min="10763" max="10763" width="19.33203125" style="1" bestFit="1" customWidth="1"/>
    <col min="10764" max="10764" width="14.5546875" style="1" bestFit="1" customWidth="1"/>
    <col min="10765" max="10765" width="16.88671875" style="1" customWidth="1"/>
    <col min="10766" max="11009" width="11.5546875" style="1"/>
    <col min="11010" max="11010" width="9.5546875" style="1" bestFit="1" customWidth="1"/>
    <col min="11011" max="11011" width="23.33203125" style="1" bestFit="1" customWidth="1"/>
    <col min="11012" max="11012" width="5.5546875" style="1" bestFit="1" customWidth="1"/>
    <col min="11013" max="11013" width="12.33203125" style="1" customWidth="1"/>
    <col min="11014" max="11014" width="12.5546875" style="1" customWidth="1"/>
    <col min="11015" max="11017" width="11.77734375" style="1" customWidth="1"/>
    <col min="11018" max="11018" width="13.77734375" style="1" customWidth="1"/>
    <col min="11019" max="11019" width="19.33203125" style="1" bestFit="1" customWidth="1"/>
    <col min="11020" max="11020" width="14.5546875" style="1" bestFit="1" customWidth="1"/>
    <col min="11021" max="11021" width="16.88671875" style="1" customWidth="1"/>
    <col min="11022" max="11265" width="11.5546875" style="1"/>
    <col min="11266" max="11266" width="9.5546875" style="1" bestFit="1" customWidth="1"/>
    <col min="11267" max="11267" width="23.33203125" style="1" bestFit="1" customWidth="1"/>
    <col min="11268" max="11268" width="5.5546875" style="1" bestFit="1" customWidth="1"/>
    <col min="11269" max="11269" width="12.33203125" style="1" customWidth="1"/>
    <col min="11270" max="11270" width="12.5546875" style="1" customWidth="1"/>
    <col min="11271" max="11273" width="11.77734375" style="1" customWidth="1"/>
    <col min="11274" max="11274" width="13.77734375" style="1" customWidth="1"/>
    <col min="11275" max="11275" width="19.33203125" style="1" bestFit="1" customWidth="1"/>
    <col min="11276" max="11276" width="14.5546875" style="1" bestFit="1" customWidth="1"/>
    <col min="11277" max="11277" width="16.88671875" style="1" customWidth="1"/>
    <col min="11278" max="11521" width="11.5546875" style="1"/>
    <col min="11522" max="11522" width="9.5546875" style="1" bestFit="1" customWidth="1"/>
    <col min="11523" max="11523" width="23.33203125" style="1" bestFit="1" customWidth="1"/>
    <col min="11524" max="11524" width="5.5546875" style="1" bestFit="1" customWidth="1"/>
    <col min="11525" max="11525" width="12.33203125" style="1" customWidth="1"/>
    <col min="11526" max="11526" width="12.5546875" style="1" customWidth="1"/>
    <col min="11527" max="11529" width="11.77734375" style="1" customWidth="1"/>
    <col min="11530" max="11530" width="13.77734375" style="1" customWidth="1"/>
    <col min="11531" max="11531" width="19.33203125" style="1" bestFit="1" customWidth="1"/>
    <col min="11532" max="11532" width="14.5546875" style="1" bestFit="1" customWidth="1"/>
    <col min="11533" max="11533" width="16.88671875" style="1" customWidth="1"/>
    <col min="11534" max="11777" width="11.5546875" style="1"/>
    <col min="11778" max="11778" width="9.5546875" style="1" bestFit="1" customWidth="1"/>
    <col min="11779" max="11779" width="23.33203125" style="1" bestFit="1" customWidth="1"/>
    <col min="11780" max="11780" width="5.5546875" style="1" bestFit="1" customWidth="1"/>
    <col min="11781" max="11781" width="12.33203125" style="1" customWidth="1"/>
    <col min="11782" max="11782" width="12.5546875" style="1" customWidth="1"/>
    <col min="11783" max="11785" width="11.77734375" style="1" customWidth="1"/>
    <col min="11786" max="11786" width="13.77734375" style="1" customWidth="1"/>
    <col min="11787" max="11787" width="19.33203125" style="1" bestFit="1" customWidth="1"/>
    <col min="11788" max="11788" width="14.5546875" style="1" bestFit="1" customWidth="1"/>
    <col min="11789" max="11789" width="16.88671875" style="1" customWidth="1"/>
    <col min="11790" max="12033" width="11.5546875" style="1"/>
    <col min="12034" max="12034" width="9.5546875" style="1" bestFit="1" customWidth="1"/>
    <col min="12035" max="12035" width="23.33203125" style="1" bestFit="1" customWidth="1"/>
    <col min="12036" max="12036" width="5.5546875" style="1" bestFit="1" customWidth="1"/>
    <col min="12037" max="12037" width="12.33203125" style="1" customWidth="1"/>
    <col min="12038" max="12038" width="12.5546875" style="1" customWidth="1"/>
    <col min="12039" max="12041" width="11.77734375" style="1" customWidth="1"/>
    <col min="12042" max="12042" width="13.77734375" style="1" customWidth="1"/>
    <col min="12043" max="12043" width="19.33203125" style="1" bestFit="1" customWidth="1"/>
    <col min="12044" max="12044" width="14.5546875" style="1" bestFit="1" customWidth="1"/>
    <col min="12045" max="12045" width="16.88671875" style="1" customWidth="1"/>
    <col min="12046" max="12289" width="11.5546875" style="1"/>
    <col min="12290" max="12290" width="9.5546875" style="1" bestFit="1" customWidth="1"/>
    <col min="12291" max="12291" width="23.33203125" style="1" bestFit="1" customWidth="1"/>
    <col min="12292" max="12292" width="5.5546875" style="1" bestFit="1" customWidth="1"/>
    <col min="12293" max="12293" width="12.33203125" style="1" customWidth="1"/>
    <col min="12294" max="12294" width="12.5546875" style="1" customWidth="1"/>
    <col min="12295" max="12297" width="11.77734375" style="1" customWidth="1"/>
    <col min="12298" max="12298" width="13.77734375" style="1" customWidth="1"/>
    <col min="12299" max="12299" width="19.33203125" style="1" bestFit="1" customWidth="1"/>
    <col min="12300" max="12300" width="14.5546875" style="1" bestFit="1" customWidth="1"/>
    <col min="12301" max="12301" width="16.88671875" style="1" customWidth="1"/>
    <col min="12302" max="12545" width="11.5546875" style="1"/>
    <col min="12546" max="12546" width="9.5546875" style="1" bestFit="1" customWidth="1"/>
    <col min="12547" max="12547" width="23.33203125" style="1" bestFit="1" customWidth="1"/>
    <col min="12548" max="12548" width="5.5546875" style="1" bestFit="1" customWidth="1"/>
    <col min="12549" max="12549" width="12.33203125" style="1" customWidth="1"/>
    <col min="12550" max="12550" width="12.5546875" style="1" customWidth="1"/>
    <col min="12551" max="12553" width="11.77734375" style="1" customWidth="1"/>
    <col min="12554" max="12554" width="13.77734375" style="1" customWidth="1"/>
    <col min="12555" max="12555" width="19.33203125" style="1" bestFit="1" customWidth="1"/>
    <col min="12556" max="12556" width="14.5546875" style="1" bestFit="1" customWidth="1"/>
    <col min="12557" max="12557" width="16.88671875" style="1" customWidth="1"/>
    <col min="12558" max="12801" width="11.5546875" style="1"/>
    <col min="12802" max="12802" width="9.5546875" style="1" bestFit="1" customWidth="1"/>
    <col min="12803" max="12803" width="23.33203125" style="1" bestFit="1" customWidth="1"/>
    <col min="12804" max="12804" width="5.5546875" style="1" bestFit="1" customWidth="1"/>
    <col min="12805" max="12805" width="12.33203125" style="1" customWidth="1"/>
    <col min="12806" max="12806" width="12.5546875" style="1" customWidth="1"/>
    <col min="12807" max="12809" width="11.77734375" style="1" customWidth="1"/>
    <col min="12810" max="12810" width="13.77734375" style="1" customWidth="1"/>
    <col min="12811" max="12811" width="19.33203125" style="1" bestFit="1" customWidth="1"/>
    <col min="12812" max="12812" width="14.5546875" style="1" bestFit="1" customWidth="1"/>
    <col min="12813" max="12813" width="16.88671875" style="1" customWidth="1"/>
    <col min="12814" max="13057" width="11.5546875" style="1"/>
    <col min="13058" max="13058" width="9.5546875" style="1" bestFit="1" customWidth="1"/>
    <col min="13059" max="13059" width="23.33203125" style="1" bestFit="1" customWidth="1"/>
    <col min="13060" max="13060" width="5.5546875" style="1" bestFit="1" customWidth="1"/>
    <col min="13061" max="13061" width="12.33203125" style="1" customWidth="1"/>
    <col min="13062" max="13062" width="12.5546875" style="1" customWidth="1"/>
    <col min="13063" max="13065" width="11.77734375" style="1" customWidth="1"/>
    <col min="13066" max="13066" width="13.77734375" style="1" customWidth="1"/>
    <col min="13067" max="13067" width="19.33203125" style="1" bestFit="1" customWidth="1"/>
    <col min="13068" max="13068" width="14.5546875" style="1" bestFit="1" customWidth="1"/>
    <col min="13069" max="13069" width="16.88671875" style="1" customWidth="1"/>
    <col min="13070" max="13313" width="11.5546875" style="1"/>
    <col min="13314" max="13314" width="9.5546875" style="1" bestFit="1" customWidth="1"/>
    <col min="13315" max="13315" width="23.33203125" style="1" bestFit="1" customWidth="1"/>
    <col min="13316" max="13316" width="5.5546875" style="1" bestFit="1" customWidth="1"/>
    <col min="13317" max="13317" width="12.33203125" style="1" customWidth="1"/>
    <col min="13318" max="13318" width="12.5546875" style="1" customWidth="1"/>
    <col min="13319" max="13321" width="11.77734375" style="1" customWidth="1"/>
    <col min="13322" max="13322" width="13.77734375" style="1" customWidth="1"/>
    <col min="13323" max="13323" width="19.33203125" style="1" bestFit="1" customWidth="1"/>
    <col min="13324" max="13324" width="14.5546875" style="1" bestFit="1" customWidth="1"/>
    <col min="13325" max="13325" width="16.88671875" style="1" customWidth="1"/>
    <col min="13326" max="13569" width="11.5546875" style="1"/>
    <col min="13570" max="13570" width="9.5546875" style="1" bestFit="1" customWidth="1"/>
    <col min="13571" max="13571" width="23.33203125" style="1" bestFit="1" customWidth="1"/>
    <col min="13572" max="13572" width="5.5546875" style="1" bestFit="1" customWidth="1"/>
    <col min="13573" max="13573" width="12.33203125" style="1" customWidth="1"/>
    <col min="13574" max="13574" width="12.5546875" style="1" customWidth="1"/>
    <col min="13575" max="13577" width="11.77734375" style="1" customWidth="1"/>
    <col min="13578" max="13578" width="13.77734375" style="1" customWidth="1"/>
    <col min="13579" max="13579" width="19.33203125" style="1" bestFit="1" customWidth="1"/>
    <col min="13580" max="13580" width="14.5546875" style="1" bestFit="1" customWidth="1"/>
    <col min="13581" max="13581" width="16.88671875" style="1" customWidth="1"/>
    <col min="13582" max="13825" width="11.5546875" style="1"/>
    <col min="13826" max="13826" width="9.5546875" style="1" bestFit="1" customWidth="1"/>
    <col min="13827" max="13827" width="23.33203125" style="1" bestFit="1" customWidth="1"/>
    <col min="13828" max="13828" width="5.5546875" style="1" bestFit="1" customWidth="1"/>
    <col min="13829" max="13829" width="12.33203125" style="1" customWidth="1"/>
    <col min="13830" max="13830" width="12.5546875" style="1" customWidth="1"/>
    <col min="13831" max="13833" width="11.77734375" style="1" customWidth="1"/>
    <col min="13834" max="13834" width="13.77734375" style="1" customWidth="1"/>
    <col min="13835" max="13835" width="19.33203125" style="1" bestFit="1" customWidth="1"/>
    <col min="13836" max="13836" width="14.5546875" style="1" bestFit="1" customWidth="1"/>
    <col min="13837" max="13837" width="16.88671875" style="1" customWidth="1"/>
    <col min="13838" max="14081" width="11.5546875" style="1"/>
    <col min="14082" max="14082" width="9.5546875" style="1" bestFit="1" customWidth="1"/>
    <col min="14083" max="14083" width="23.33203125" style="1" bestFit="1" customWidth="1"/>
    <col min="14084" max="14084" width="5.5546875" style="1" bestFit="1" customWidth="1"/>
    <col min="14085" max="14085" width="12.33203125" style="1" customWidth="1"/>
    <col min="14086" max="14086" width="12.5546875" style="1" customWidth="1"/>
    <col min="14087" max="14089" width="11.77734375" style="1" customWidth="1"/>
    <col min="14090" max="14090" width="13.77734375" style="1" customWidth="1"/>
    <col min="14091" max="14091" width="19.33203125" style="1" bestFit="1" customWidth="1"/>
    <col min="14092" max="14092" width="14.5546875" style="1" bestFit="1" customWidth="1"/>
    <col min="14093" max="14093" width="16.88671875" style="1" customWidth="1"/>
    <col min="14094" max="14337" width="11.5546875" style="1"/>
    <col min="14338" max="14338" width="9.5546875" style="1" bestFit="1" customWidth="1"/>
    <col min="14339" max="14339" width="23.33203125" style="1" bestFit="1" customWidth="1"/>
    <col min="14340" max="14340" width="5.5546875" style="1" bestFit="1" customWidth="1"/>
    <col min="14341" max="14341" width="12.33203125" style="1" customWidth="1"/>
    <col min="14342" max="14342" width="12.5546875" style="1" customWidth="1"/>
    <col min="14343" max="14345" width="11.77734375" style="1" customWidth="1"/>
    <col min="14346" max="14346" width="13.77734375" style="1" customWidth="1"/>
    <col min="14347" max="14347" width="19.33203125" style="1" bestFit="1" customWidth="1"/>
    <col min="14348" max="14348" width="14.5546875" style="1" bestFit="1" customWidth="1"/>
    <col min="14349" max="14349" width="16.88671875" style="1" customWidth="1"/>
    <col min="14350" max="14593" width="11.5546875" style="1"/>
    <col min="14594" max="14594" width="9.5546875" style="1" bestFit="1" customWidth="1"/>
    <col min="14595" max="14595" width="23.33203125" style="1" bestFit="1" customWidth="1"/>
    <col min="14596" max="14596" width="5.5546875" style="1" bestFit="1" customWidth="1"/>
    <col min="14597" max="14597" width="12.33203125" style="1" customWidth="1"/>
    <col min="14598" max="14598" width="12.5546875" style="1" customWidth="1"/>
    <col min="14599" max="14601" width="11.77734375" style="1" customWidth="1"/>
    <col min="14602" max="14602" width="13.77734375" style="1" customWidth="1"/>
    <col min="14603" max="14603" width="19.33203125" style="1" bestFit="1" customWidth="1"/>
    <col min="14604" max="14604" width="14.5546875" style="1" bestFit="1" customWidth="1"/>
    <col min="14605" max="14605" width="16.88671875" style="1" customWidth="1"/>
    <col min="14606" max="14849" width="11.5546875" style="1"/>
    <col min="14850" max="14850" width="9.5546875" style="1" bestFit="1" customWidth="1"/>
    <col min="14851" max="14851" width="23.33203125" style="1" bestFit="1" customWidth="1"/>
    <col min="14852" max="14852" width="5.5546875" style="1" bestFit="1" customWidth="1"/>
    <col min="14853" max="14853" width="12.33203125" style="1" customWidth="1"/>
    <col min="14854" max="14854" width="12.5546875" style="1" customWidth="1"/>
    <col min="14855" max="14857" width="11.77734375" style="1" customWidth="1"/>
    <col min="14858" max="14858" width="13.77734375" style="1" customWidth="1"/>
    <col min="14859" max="14859" width="19.33203125" style="1" bestFit="1" customWidth="1"/>
    <col min="14860" max="14860" width="14.5546875" style="1" bestFit="1" customWidth="1"/>
    <col min="14861" max="14861" width="16.88671875" style="1" customWidth="1"/>
    <col min="14862" max="15105" width="11.5546875" style="1"/>
    <col min="15106" max="15106" width="9.5546875" style="1" bestFit="1" customWidth="1"/>
    <col min="15107" max="15107" width="23.33203125" style="1" bestFit="1" customWidth="1"/>
    <col min="15108" max="15108" width="5.5546875" style="1" bestFit="1" customWidth="1"/>
    <col min="15109" max="15109" width="12.33203125" style="1" customWidth="1"/>
    <col min="15110" max="15110" width="12.5546875" style="1" customWidth="1"/>
    <col min="15111" max="15113" width="11.77734375" style="1" customWidth="1"/>
    <col min="15114" max="15114" width="13.77734375" style="1" customWidth="1"/>
    <col min="15115" max="15115" width="19.33203125" style="1" bestFit="1" customWidth="1"/>
    <col min="15116" max="15116" width="14.5546875" style="1" bestFit="1" customWidth="1"/>
    <col min="15117" max="15117" width="16.88671875" style="1" customWidth="1"/>
    <col min="15118" max="15361" width="11.5546875" style="1"/>
    <col min="15362" max="15362" width="9.5546875" style="1" bestFit="1" customWidth="1"/>
    <col min="15363" max="15363" width="23.33203125" style="1" bestFit="1" customWidth="1"/>
    <col min="15364" max="15364" width="5.5546875" style="1" bestFit="1" customWidth="1"/>
    <col min="15365" max="15365" width="12.33203125" style="1" customWidth="1"/>
    <col min="15366" max="15366" width="12.5546875" style="1" customWidth="1"/>
    <col min="15367" max="15369" width="11.77734375" style="1" customWidth="1"/>
    <col min="15370" max="15370" width="13.77734375" style="1" customWidth="1"/>
    <col min="15371" max="15371" width="19.33203125" style="1" bestFit="1" customWidth="1"/>
    <col min="15372" max="15372" width="14.5546875" style="1" bestFit="1" customWidth="1"/>
    <col min="15373" max="15373" width="16.88671875" style="1" customWidth="1"/>
    <col min="15374" max="15617" width="11.5546875" style="1"/>
    <col min="15618" max="15618" width="9.5546875" style="1" bestFit="1" customWidth="1"/>
    <col min="15619" max="15619" width="23.33203125" style="1" bestFit="1" customWidth="1"/>
    <col min="15620" max="15620" width="5.5546875" style="1" bestFit="1" customWidth="1"/>
    <col min="15621" max="15621" width="12.33203125" style="1" customWidth="1"/>
    <col min="15622" max="15622" width="12.5546875" style="1" customWidth="1"/>
    <col min="15623" max="15625" width="11.77734375" style="1" customWidth="1"/>
    <col min="15626" max="15626" width="13.77734375" style="1" customWidth="1"/>
    <col min="15627" max="15627" width="19.33203125" style="1" bestFit="1" customWidth="1"/>
    <col min="15628" max="15628" width="14.5546875" style="1" bestFit="1" customWidth="1"/>
    <col min="15629" max="15629" width="16.88671875" style="1" customWidth="1"/>
    <col min="15630" max="15873" width="11.5546875" style="1"/>
    <col min="15874" max="15874" width="9.5546875" style="1" bestFit="1" customWidth="1"/>
    <col min="15875" max="15875" width="23.33203125" style="1" bestFit="1" customWidth="1"/>
    <col min="15876" max="15876" width="5.5546875" style="1" bestFit="1" customWidth="1"/>
    <col min="15877" max="15877" width="12.33203125" style="1" customWidth="1"/>
    <col min="15878" max="15878" width="12.5546875" style="1" customWidth="1"/>
    <col min="15879" max="15881" width="11.77734375" style="1" customWidth="1"/>
    <col min="15882" max="15882" width="13.77734375" style="1" customWidth="1"/>
    <col min="15883" max="15883" width="19.33203125" style="1" bestFit="1" customWidth="1"/>
    <col min="15884" max="15884" width="14.5546875" style="1" bestFit="1" customWidth="1"/>
    <col min="15885" max="15885" width="16.88671875" style="1" customWidth="1"/>
    <col min="15886" max="16129" width="11.5546875" style="1"/>
    <col min="16130" max="16130" width="9.5546875" style="1" bestFit="1" customWidth="1"/>
    <col min="16131" max="16131" width="23.33203125" style="1" bestFit="1" customWidth="1"/>
    <col min="16132" max="16132" width="5.5546875" style="1" bestFit="1" customWidth="1"/>
    <col min="16133" max="16133" width="12.33203125" style="1" customWidth="1"/>
    <col min="16134" max="16134" width="12.5546875" style="1" customWidth="1"/>
    <col min="16135" max="16137" width="11.77734375" style="1" customWidth="1"/>
    <col min="16138" max="16138" width="13.77734375" style="1" customWidth="1"/>
    <col min="16139" max="16139" width="19.33203125" style="1" bestFit="1" customWidth="1"/>
    <col min="16140" max="16140" width="14.5546875" style="1" bestFit="1" customWidth="1"/>
    <col min="16141" max="16141" width="16.88671875" style="1" customWidth="1"/>
    <col min="16142" max="16384" width="11.5546875" style="1"/>
  </cols>
  <sheetData>
    <row r="1" spans="1:13" ht="19.9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60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598</v>
      </c>
      <c r="M4" s="21" t="s">
        <v>52</v>
      </c>
    </row>
    <row r="5" spans="1:13" ht="15" customHeight="1" x14ac:dyDescent="0.25">
      <c r="A5" s="8" t="s">
        <v>325</v>
      </c>
      <c r="B5" s="1" t="s">
        <v>326</v>
      </c>
      <c r="C5" s="8">
        <v>4</v>
      </c>
      <c r="D5" s="9">
        <v>365</v>
      </c>
      <c r="E5" s="10">
        <f t="shared" ref="E5:E33" si="0">F5/D5</f>
        <v>0.50958904109589043</v>
      </c>
      <c r="F5" s="9">
        <v>186</v>
      </c>
      <c r="G5" s="9">
        <v>9</v>
      </c>
      <c r="H5" s="9">
        <f t="shared" ref="H5:H33" si="1">F5-G5</f>
        <v>177</v>
      </c>
      <c r="I5" s="20">
        <v>95</v>
      </c>
      <c r="J5" s="20">
        <v>6</v>
      </c>
      <c r="K5" s="20">
        <v>49</v>
      </c>
      <c r="L5" s="9">
        <v>22</v>
      </c>
      <c r="M5" s="9">
        <v>5</v>
      </c>
    </row>
    <row r="6" spans="1:13" ht="15" customHeight="1" x14ac:dyDescent="0.25">
      <c r="A6" s="8" t="s">
        <v>327</v>
      </c>
      <c r="B6" s="1" t="s">
        <v>328</v>
      </c>
      <c r="C6" s="8">
        <v>4</v>
      </c>
      <c r="D6" s="9">
        <v>231</v>
      </c>
      <c r="E6" s="10">
        <f t="shared" si="0"/>
        <v>0.29870129870129869</v>
      </c>
      <c r="F6" s="9">
        <v>69</v>
      </c>
      <c r="G6" s="9">
        <v>0</v>
      </c>
      <c r="H6" s="9">
        <f t="shared" si="1"/>
        <v>69</v>
      </c>
      <c r="I6" s="20">
        <v>53</v>
      </c>
      <c r="J6" s="20">
        <v>6</v>
      </c>
      <c r="K6" s="20">
        <v>8</v>
      </c>
      <c r="L6" s="9">
        <v>2</v>
      </c>
      <c r="M6" s="9">
        <v>0</v>
      </c>
    </row>
    <row r="7" spans="1:13" ht="15" customHeight="1" x14ac:dyDescent="0.25">
      <c r="A7" s="8" t="s">
        <v>329</v>
      </c>
      <c r="B7" s="1" t="s">
        <v>330</v>
      </c>
      <c r="C7" s="8">
        <v>4</v>
      </c>
      <c r="D7" s="9">
        <v>67</v>
      </c>
      <c r="E7" s="10">
        <f t="shared" si="0"/>
        <v>0.5074626865671642</v>
      </c>
      <c r="F7" s="9">
        <v>34</v>
      </c>
      <c r="G7" s="9">
        <v>0</v>
      </c>
      <c r="H7" s="9">
        <f t="shared" si="1"/>
        <v>34</v>
      </c>
      <c r="I7" s="20">
        <v>26</v>
      </c>
      <c r="J7" s="20">
        <v>3</v>
      </c>
      <c r="K7" s="20">
        <v>0</v>
      </c>
      <c r="L7" s="9">
        <v>4</v>
      </c>
      <c r="M7" s="9">
        <v>1</v>
      </c>
    </row>
    <row r="8" spans="1:13" ht="15" customHeight="1" x14ac:dyDescent="0.25">
      <c r="A8" s="8" t="s">
        <v>331</v>
      </c>
      <c r="B8" s="1" t="s">
        <v>332</v>
      </c>
      <c r="C8" s="8">
        <v>4</v>
      </c>
      <c r="D8" s="9">
        <v>162</v>
      </c>
      <c r="E8" s="10">
        <f t="shared" si="0"/>
        <v>0.5864197530864198</v>
      </c>
      <c r="F8" s="9">
        <v>95</v>
      </c>
      <c r="G8" s="9">
        <v>8</v>
      </c>
      <c r="H8" s="9">
        <f t="shared" si="1"/>
        <v>87</v>
      </c>
      <c r="I8" s="20">
        <v>33</v>
      </c>
      <c r="J8" s="20">
        <v>15</v>
      </c>
      <c r="K8" s="20">
        <v>29</v>
      </c>
      <c r="L8" s="9">
        <v>9</v>
      </c>
      <c r="M8" s="9">
        <v>1</v>
      </c>
    </row>
    <row r="9" spans="1:13" ht="15" customHeight="1" x14ac:dyDescent="0.25">
      <c r="A9" s="8" t="s">
        <v>333</v>
      </c>
      <c r="B9" s="1" t="s">
        <v>334</v>
      </c>
      <c r="C9" s="8">
        <v>4</v>
      </c>
      <c r="D9" s="9">
        <v>333</v>
      </c>
      <c r="E9" s="10">
        <f t="shared" si="0"/>
        <v>0.3003003003003003</v>
      </c>
      <c r="F9" s="9">
        <v>100</v>
      </c>
      <c r="G9" s="9">
        <v>6</v>
      </c>
      <c r="H9" s="9">
        <f t="shared" si="1"/>
        <v>94</v>
      </c>
      <c r="I9" s="20">
        <v>71</v>
      </c>
      <c r="J9" s="20">
        <v>7</v>
      </c>
      <c r="K9" s="20">
        <v>11</v>
      </c>
      <c r="L9" s="9">
        <v>4</v>
      </c>
      <c r="M9" s="9">
        <v>1</v>
      </c>
    </row>
    <row r="10" spans="1:13" ht="15" customHeight="1" x14ac:dyDescent="0.25">
      <c r="A10" s="8" t="s">
        <v>335</v>
      </c>
      <c r="B10" s="1" t="s">
        <v>336</v>
      </c>
      <c r="C10" s="8">
        <v>4</v>
      </c>
      <c r="D10" s="9">
        <v>137</v>
      </c>
      <c r="E10" s="10">
        <f t="shared" si="0"/>
        <v>0.54014598540145986</v>
      </c>
      <c r="F10" s="9">
        <v>74</v>
      </c>
      <c r="G10" s="9">
        <v>2</v>
      </c>
      <c r="H10" s="9">
        <f t="shared" si="1"/>
        <v>72</v>
      </c>
      <c r="I10" s="20">
        <v>37</v>
      </c>
      <c r="J10" s="20">
        <v>7</v>
      </c>
      <c r="K10" s="20">
        <v>4</v>
      </c>
      <c r="L10" s="9">
        <v>24</v>
      </c>
      <c r="M10" s="9">
        <v>0</v>
      </c>
    </row>
    <row r="11" spans="1:13" ht="15" customHeight="1" x14ac:dyDescent="0.25">
      <c r="A11" s="8" t="s">
        <v>337</v>
      </c>
      <c r="B11" s="1" t="s">
        <v>338</v>
      </c>
      <c r="C11" s="8">
        <v>4</v>
      </c>
      <c r="D11" s="9">
        <v>147</v>
      </c>
      <c r="E11" s="10">
        <f t="shared" si="0"/>
        <v>0.32653061224489793</v>
      </c>
      <c r="F11" s="9">
        <v>48</v>
      </c>
      <c r="G11" s="9">
        <v>0</v>
      </c>
      <c r="H11" s="9">
        <f t="shared" si="1"/>
        <v>48</v>
      </c>
      <c r="I11" s="20">
        <v>40</v>
      </c>
      <c r="J11" s="20">
        <v>4</v>
      </c>
      <c r="K11" s="20">
        <v>3</v>
      </c>
      <c r="L11" s="9">
        <v>1</v>
      </c>
      <c r="M11" s="9">
        <v>0</v>
      </c>
    </row>
    <row r="12" spans="1:13" ht="15" customHeight="1" x14ac:dyDescent="0.25">
      <c r="A12" s="8" t="s">
        <v>339</v>
      </c>
      <c r="B12" s="1" t="s">
        <v>340</v>
      </c>
      <c r="C12" s="8">
        <v>4</v>
      </c>
      <c r="D12" s="9">
        <v>365</v>
      </c>
      <c r="E12" s="10">
        <f t="shared" si="0"/>
        <v>0.57534246575342463</v>
      </c>
      <c r="F12" s="9">
        <v>210</v>
      </c>
      <c r="G12" s="9">
        <v>4</v>
      </c>
      <c r="H12" s="9">
        <f t="shared" si="1"/>
        <v>206</v>
      </c>
      <c r="I12" s="20">
        <v>146</v>
      </c>
      <c r="J12" s="20">
        <v>15</v>
      </c>
      <c r="K12" s="20">
        <v>30</v>
      </c>
      <c r="L12" s="9">
        <v>12</v>
      </c>
      <c r="M12" s="9">
        <v>3</v>
      </c>
    </row>
    <row r="13" spans="1:13" ht="15" customHeight="1" x14ac:dyDescent="0.25">
      <c r="A13" s="8" t="s">
        <v>341</v>
      </c>
      <c r="B13" s="1" t="s">
        <v>342</v>
      </c>
      <c r="C13" s="8">
        <v>4</v>
      </c>
      <c r="D13" s="9">
        <v>326</v>
      </c>
      <c r="E13" s="10">
        <f t="shared" si="0"/>
        <v>0.57055214723926384</v>
      </c>
      <c r="F13" s="9">
        <v>186</v>
      </c>
      <c r="G13" s="9">
        <v>1</v>
      </c>
      <c r="H13" s="9">
        <f t="shared" si="1"/>
        <v>185</v>
      </c>
      <c r="I13" s="20">
        <v>132</v>
      </c>
      <c r="J13" s="20">
        <v>2</v>
      </c>
      <c r="K13" s="20">
        <v>26</v>
      </c>
      <c r="L13" s="9">
        <v>22</v>
      </c>
      <c r="M13" s="9">
        <v>3</v>
      </c>
    </row>
    <row r="14" spans="1:13" ht="15" customHeight="1" x14ac:dyDescent="0.25">
      <c r="A14" s="8" t="s">
        <v>343</v>
      </c>
      <c r="B14" s="1" t="s">
        <v>344</v>
      </c>
      <c r="C14" s="8">
        <v>4</v>
      </c>
      <c r="D14" s="9">
        <v>339</v>
      </c>
      <c r="E14" s="10">
        <f t="shared" si="0"/>
        <v>0.37168141592920356</v>
      </c>
      <c r="F14" s="9">
        <v>126</v>
      </c>
      <c r="G14" s="9">
        <v>1</v>
      </c>
      <c r="H14" s="9">
        <f t="shared" si="1"/>
        <v>125</v>
      </c>
      <c r="I14" s="20">
        <v>50</v>
      </c>
      <c r="J14" s="20">
        <v>4</v>
      </c>
      <c r="K14" s="20">
        <v>41</v>
      </c>
      <c r="L14" s="9">
        <v>26</v>
      </c>
      <c r="M14" s="9">
        <v>4</v>
      </c>
    </row>
    <row r="15" spans="1:13" ht="15" customHeight="1" x14ac:dyDescent="0.25">
      <c r="A15" s="8" t="s">
        <v>345</v>
      </c>
      <c r="B15" s="1" t="s">
        <v>346</v>
      </c>
      <c r="C15" s="8">
        <v>4</v>
      </c>
      <c r="D15" s="9">
        <v>64</v>
      </c>
      <c r="E15" s="10">
        <f t="shared" si="0"/>
        <v>0.5</v>
      </c>
      <c r="F15" s="9">
        <v>32</v>
      </c>
      <c r="G15" s="9">
        <v>0</v>
      </c>
      <c r="H15" s="9">
        <f t="shared" si="1"/>
        <v>32</v>
      </c>
      <c r="I15" s="20">
        <v>15</v>
      </c>
      <c r="J15" s="20">
        <v>9</v>
      </c>
      <c r="K15" s="20">
        <v>7</v>
      </c>
      <c r="L15" s="9">
        <v>1</v>
      </c>
      <c r="M15" s="9">
        <v>0</v>
      </c>
    </row>
    <row r="16" spans="1:13" ht="15" customHeight="1" x14ac:dyDescent="0.25">
      <c r="A16" s="8" t="s">
        <v>347</v>
      </c>
      <c r="B16" s="1" t="s">
        <v>348</v>
      </c>
      <c r="C16" s="8">
        <v>4</v>
      </c>
      <c r="D16" s="9">
        <v>208</v>
      </c>
      <c r="E16" s="10">
        <f t="shared" si="0"/>
        <v>0.42307692307692307</v>
      </c>
      <c r="F16" s="9">
        <v>88</v>
      </c>
      <c r="G16" s="9">
        <v>2</v>
      </c>
      <c r="H16" s="9">
        <f t="shared" si="1"/>
        <v>86</v>
      </c>
      <c r="I16" s="20">
        <v>44</v>
      </c>
      <c r="J16" s="20">
        <v>11</v>
      </c>
      <c r="K16" s="20">
        <v>13</v>
      </c>
      <c r="L16" s="9">
        <v>18</v>
      </c>
      <c r="M16" s="9">
        <v>0</v>
      </c>
    </row>
    <row r="17" spans="1:13" ht="15" customHeight="1" x14ac:dyDescent="0.25">
      <c r="A17" s="8" t="s">
        <v>349</v>
      </c>
      <c r="B17" s="1" t="s">
        <v>350</v>
      </c>
      <c r="C17" s="8">
        <v>4</v>
      </c>
      <c r="D17" s="9">
        <v>129</v>
      </c>
      <c r="E17" s="10">
        <f t="shared" si="0"/>
        <v>0.51937984496124034</v>
      </c>
      <c r="F17" s="9">
        <v>67</v>
      </c>
      <c r="G17" s="9">
        <v>2</v>
      </c>
      <c r="H17" s="9">
        <f t="shared" si="1"/>
        <v>65</v>
      </c>
      <c r="I17" s="20">
        <v>18</v>
      </c>
      <c r="J17" s="20">
        <v>38</v>
      </c>
      <c r="K17" s="20">
        <v>2</v>
      </c>
      <c r="L17" s="9">
        <v>6</v>
      </c>
      <c r="M17" s="9">
        <v>1</v>
      </c>
    </row>
    <row r="18" spans="1:13" ht="15" customHeight="1" x14ac:dyDescent="0.25">
      <c r="A18" s="8" t="s">
        <v>351</v>
      </c>
      <c r="B18" s="1" t="s">
        <v>352</v>
      </c>
      <c r="C18" s="8">
        <v>4</v>
      </c>
      <c r="D18" s="9">
        <v>112</v>
      </c>
      <c r="E18" s="10">
        <f t="shared" si="0"/>
        <v>0.5803571428571429</v>
      </c>
      <c r="F18" s="9">
        <v>65</v>
      </c>
      <c r="G18" s="9">
        <v>0</v>
      </c>
      <c r="H18" s="9">
        <f t="shared" si="1"/>
        <v>65</v>
      </c>
      <c r="I18" s="20">
        <v>53</v>
      </c>
      <c r="J18" s="20">
        <v>3</v>
      </c>
      <c r="K18" s="20">
        <v>9</v>
      </c>
      <c r="L18" s="9">
        <v>0</v>
      </c>
      <c r="M18" s="9">
        <v>0</v>
      </c>
    </row>
    <row r="19" spans="1:13" ht="15" customHeight="1" x14ac:dyDescent="0.25">
      <c r="A19" s="8" t="s">
        <v>353</v>
      </c>
      <c r="B19" s="1" t="s">
        <v>354</v>
      </c>
      <c r="C19" s="8">
        <v>4</v>
      </c>
      <c r="D19" s="9">
        <v>420</v>
      </c>
      <c r="E19" s="10">
        <f t="shared" si="0"/>
        <v>0.45476190476190476</v>
      </c>
      <c r="F19" s="9">
        <v>191</v>
      </c>
      <c r="G19" s="9">
        <v>0</v>
      </c>
      <c r="H19" s="9">
        <f t="shared" si="1"/>
        <v>191</v>
      </c>
      <c r="I19" s="20">
        <v>121</v>
      </c>
      <c r="J19" s="20">
        <v>20</v>
      </c>
      <c r="K19" s="20">
        <v>24</v>
      </c>
      <c r="L19" s="9">
        <v>21</v>
      </c>
      <c r="M19" s="9">
        <v>5</v>
      </c>
    </row>
    <row r="20" spans="1:13" ht="15" customHeight="1" x14ac:dyDescent="0.25">
      <c r="A20" s="8" t="s">
        <v>355</v>
      </c>
      <c r="B20" s="1" t="s">
        <v>356</v>
      </c>
      <c r="C20" s="8">
        <v>4</v>
      </c>
      <c r="D20" s="9">
        <v>221</v>
      </c>
      <c r="E20" s="10">
        <f t="shared" si="0"/>
        <v>0.52941176470588236</v>
      </c>
      <c r="F20" s="9">
        <v>117</v>
      </c>
      <c r="G20" s="9">
        <v>3</v>
      </c>
      <c r="H20" s="9">
        <f t="shared" si="1"/>
        <v>114</v>
      </c>
      <c r="I20" s="20">
        <v>93</v>
      </c>
      <c r="J20" s="20">
        <v>0</v>
      </c>
      <c r="K20" s="20">
        <v>11</v>
      </c>
      <c r="L20" s="9">
        <v>10</v>
      </c>
      <c r="M20" s="9">
        <v>0</v>
      </c>
    </row>
    <row r="21" spans="1:13" ht="15" customHeight="1" x14ac:dyDescent="0.25">
      <c r="A21" s="8" t="s">
        <v>357</v>
      </c>
      <c r="B21" s="1" t="s">
        <v>358</v>
      </c>
      <c r="C21" s="8">
        <v>4</v>
      </c>
      <c r="D21" s="9">
        <v>606</v>
      </c>
      <c r="E21" s="10">
        <f t="shared" si="0"/>
        <v>0.36633663366336633</v>
      </c>
      <c r="F21" s="9">
        <v>222</v>
      </c>
      <c r="G21" s="9">
        <v>7</v>
      </c>
      <c r="H21" s="9">
        <f t="shared" si="1"/>
        <v>215</v>
      </c>
      <c r="I21" s="20">
        <v>147</v>
      </c>
      <c r="J21" s="20">
        <v>4</v>
      </c>
      <c r="K21" s="20">
        <v>47</v>
      </c>
      <c r="L21" s="9">
        <v>15</v>
      </c>
      <c r="M21" s="9">
        <v>2</v>
      </c>
    </row>
    <row r="22" spans="1:13" ht="15" customHeight="1" x14ac:dyDescent="0.25">
      <c r="A22" s="8" t="s">
        <v>359</v>
      </c>
      <c r="B22" s="1" t="s">
        <v>360</v>
      </c>
      <c r="C22" s="8">
        <v>4</v>
      </c>
      <c r="D22" s="9">
        <v>166</v>
      </c>
      <c r="E22" s="10">
        <f t="shared" si="0"/>
        <v>0.60240963855421692</v>
      </c>
      <c r="F22" s="9">
        <v>100</v>
      </c>
      <c r="G22" s="9">
        <v>2</v>
      </c>
      <c r="H22" s="9">
        <f t="shared" si="1"/>
        <v>98</v>
      </c>
      <c r="I22" s="20">
        <v>70</v>
      </c>
      <c r="J22" s="20">
        <v>8</v>
      </c>
      <c r="K22" s="20">
        <v>5</v>
      </c>
      <c r="L22" s="9">
        <v>14</v>
      </c>
      <c r="M22" s="9">
        <v>1</v>
      </c>
    </row>
    <row r="23" spans="1:13" ht="15" customHeight="1" x14ac:dyDescent="0.25">
      <c r="A23" s="8" t="s">
        <v>361</v>
      </c>
      <c r="B23" s="1" t="s">
        <v>362</v>
      </c>
      <c r="C23" s="8">
        <v>4</v>
      </c>
      <c r="D23" s="9">
        <v>540</v>
      </c>
      <c r="E23" s="10">
        <f t="shared" si="0"/>
        <v>0.60555555555555551</v>
      </c>
      <c r="F23" s="9">
        <v>327</v>
      </c>
      <c r="G23" s="9">
        <v>7</v>
      </c>
      <c r="H23" s="9">
        <f t="shared" si="1"/>
        <v>320</v>
      </c>
      <c r="I23" s="20">
        <v>183</v>
      </c>
      <c r="J23" s="20">
        <v>4</v>
      </c>
      <c r="K23" s="20">
        <v>95</v>
      </c>
      <c r="L23" s="9">
        <v>28</v>
      </c>
      <c r="M23" s="9">
        <v>10</v>
      </c>
    </row>
    <row r="24" spans="1:13" ht="15" customHeight="1" x14ac:dyDescent="0.25">
      <c r="A24" s="8" t="s">
        <v>363</v>
      </c>
      <c r="B24" s="1" t="s">
        <v>364</v>
      </c>
      <c r="C24" s="8">
        <v>4</v>
      </c>
      <c r="D24" s="9">
        <v>511</v>
      </c>
      <c r="E24" s="10">
        <f t="shared" si="0"/>
        <v>0.34833659491193736</v>
      </c>
      <c r="F24" s="9">
        <v>178</v>
      </c>
      <c r="G24" s="9">
        <v>1</v>
      </c>
      <c r="H24" s="9">
        <f t="shared" si="1"/>
        <v>177</v>
      </c>
      <c r="I24" s="20">
        <v>123</v>
      </c>
      <c r="J24" s="20">
        <v>20</v>
      </c>
      <c r="K24" s="20">
        <v>24</v>
      </c>
      <c r="L24" s="9">
        <v>7</v>
      </c>
      <c r="M24" s="9">
        <v>3</v>
      </c>
    </row>
    <row r="25" spans="1:13" ht="15" customHeight="1" x14ac:dyDescent="0.25">
      <c r="A25" s="8" t="s">
        <v>365</v>
      </c>
      <c r="B25" s="1" t="s">
        <v>366</v>
      </c>
      <c r="C25" s="8">
        <v>4</v>
      </c>
      <c r="D25" s="9">
        <v>286</v>
      </c>
      <c r="E25" s="10">
        <f t="shared" si="0"/>
        <v>0.56643356643356646</v>
      </c>
      <c r="F25" s="9">
        <v>162</v>
      </c>
      <c r="G25" s="9">
        <v>2</v>
      </c>
      <c r="H25" s="9">
        <f t="shared" si="1"/>
        <v>160</v>
      </c>
      <c r="I25" s="20">
        <v>123</v>
      </c>
      <c r="J25" s="20">
        <v>10</v>
      </c>
      <c r="K25" s="20">
        <v>15</v>
      </c>
      <c r="L25" s="9">
        <v>12</v>
      </c>
      <c r="M25" s="9">
        <v>0</v>
      </c>
    </row>
    <row r="26" spans="1:13" ht="15" customHeight="1" x14ac:dyDescent="0.25">
      <c r="A26" s="8" t="s">
        <v>367</v>
      </c>
      <c r="B26" s="1" t="s">
        <v>368</v>
      </c>
      <c r="C26" s="8">
        <v>4</v>
      </c>
      <c r="D26" s="9">
        <v>211</v>
      </c>
      <c r="E26" s="10">
        <f t="shared" si="0"/>
        <v>0.53080568720379151</v>
      </c>
      <c r="F26" s="9">
        <v>112</v>
      </c>
      <c r="G26" s="9">
        <v>1</v>
      </c>
      <c r="H26" s="9">
        <f t="shared" si="1"/>
        <v>111</v>
      </c>
      <c r="I26" s="20">
        <v>75</v>
      </c>
      <c r="J26" s="20">
        <v>10</v>
      </c>
      <c r="K26" s="20">
        <v>17</v>
      </c>
      <c r="L26" s="9">
        <v>7</v>
      </c>
      <c r="M26" s="9">
        <v>2</v>
      </c>
    </row>
    <row r="27" spans="1:13" ht="15" customHeight="1" x14ac:dyDescent="0.25">
      <c r="A27" s="8" t="s">
        <v>369</v>
      </c>
      <c r="B27" s="1" t="s">
        <v>370</v>
      </c>
      <c r="C27" s="8">
        <v>4</v>
      </c>
      <c r="D27" s="9">
        <v>330</v>
      </c>
      <c r="E27" s="10">
        <f t="shared" si="0"/>
        <v>0.48787878787878786</v>
      </c>
      <c r="F27" s="9">
        <v>161</v>
      </c>
      <c r="G27" s="9">
        <v>7</v>
      </c>
      <c r="H27" s="9">
        <f t="shared" si="1"/>
        <v>154</v>
      </c>
      <c r="I27" s="20">
        <v>101</v>
      </c>
      <c r="J27" s="20">
        <v>17</v>
      </c>
      <c r="K27" s="20">
        <v>14</v>
      </c>
      <c r="L27" s="9">
        <v>19</v>
      </c>
      <c r="M27" s="9">
        <v>3</v>
      </c>
    </row>
    <row r="28" spans="1:13" ht="15" customHeight="1" x14ac:dyDescent="0.25">
      <c r="A28" s="8" t="s">
        <v>371</v>
      </c>
      <c r="B28" s="1" t="s">
        <v>372</v>
      </c>
      <c r="C28" s="8">
        <v>4</v>
      </c>
      <c r="D28" s="9">
        <v>245</v>
      </c>
      <c r="E28" s="10">
        <f t="shared" si="0"/>
        <v>0.55510204081632653</v>
      </c>
      <c r="F28" s="9">
        <v>136</v>
      </c>
      <c r="G28" s="9">
        <v>7</v>
      </c>
      <c r="H28" s="9">
        <f t="shared" si="1"/>
        <v>129</v>
      </c>
      <c r="I28" s="20">
        <v>104</v>
      </c>
      <c r="J28" s="20">
        <v>5</v>
      </c>
      <c r="K28" s="20">
        <v>10</v>
      </c>
      <c r="L28" s="9">
        <v>8</v>
      </c>
      <c r="M28" s="9">
        <v>2</v>
      </c>
    </row>
    <row r="29" spans="1:13" ht="15" customHeight="1" x14ac:dyDescent="0.25">
      <c r="A29" s="8" t="s">
        <v>373</v>
      </c>
      <c r="B29" s="1" t="s">
        <v>374</v>
      </c>
      <c r="C29" s="8">
        <v>4</v>
      </c>
      <c r="D29" s="9">
        <v>383</v>
      </c>
      <c r="E29" s="10">
        <f t="shared" si="0"/>
        <v>0.44386422976501305</v>
      </c>
      <c r="F29" s="9">
        <v>170</v>
      </c>
      <c r="G29" s="9">
        <v>12</v>
      </c>
      <c r="H29" s="9">
        <f t="shared" si="1"/>
        <v>158</v>
      </c>
      <c r="I29" s="20">
        <v>100</v>
      </c>
      <c r="J29" s="20">
        <v>18</v>
      </c>
      <c r="K29" s="20">
        <v>16</v>
      </c>
      <c r="L29" s="9">
        <v>22</v>
      </c>
      <c r="M29" s="9">
        <v>2</v>
      </c>
    </row>
    <row r="30" spans="1:13" ht="15" customHeight="1" x14ac:dyDescent="0.25">
      <c r="A30" s="8" t="s">
        <v>375</v>
      </c>
      <c r="B30" s="1" t="s">
        <v>376</v>
      </c>
      <c r="C30" s="8">
        <v>4</v>
      </c>
      <c r="D30" s="9">
        <v>247</v>
      </c>
      <c r="E30" s="10">
        <f t="shared" si="0"/>
        <v>0.56275303643724695</v>
      </c>
      <c r="F30" s="9">
        <v>139</v>
      </c>
      <c r="G30" s="9">
        <v>1</v>
      </c>
      <c r="H30" s="9">
        <f t="shared" si="1"/>
        <v>138</v>
      </c>
      <c r="I30" s="20">
        <v>101</v>
      </c>
      <c r="J30" s="20">
        <v>17</v>
      </c>
      <c r="K30" s="20">
        <v>14</v>
      </c>
      <c r="L30" s="9">
        <v>4</v>
      </c>
      <c r="M30" s="9">
        <v>2</v>
      </c>
    </row>
    <row r="31" spans="1:13" ht="15" customHeight="1" x14ac:dyDescent="0.25">
      <c r="A31" s="8" t="s">
        <v>377</v>
      </c>
      <c r="B31" s="1" t="s">
        <v>378</v>
      </c>
      <c r="C31" s="8">
        <v>4</v>
      </c>
      <c r="D31" s="9">
        <v>547</v>
      </c>
      <c r="E31" s="10">
        <f t="shared" si="0"/>
        <v>0.40402193784277879</v>
      </c>
      <c r="F31" s="9">
        <v>221</v>
      </c>
      <c r="G31" s="9">
        <v>0</v>
      </c>
      <c r="H31" s="9">
        <f t="shared" si="1"/>
        <v>221</v>
      </c>
      <c r="I31" s="20">
        <v>102</v>
      </c>
      <c r="J31" s="20">
        <v>4</v>
      </c>
      <c r="K31" s="20">
        <v>77</v>
      </c>
      <c r="L31" s="9">
        <v>37</v>
      </c>
      <c r="M31" s="9">
        <v>1</v>
      </c>
    </row>
    <row r="32" spans="1:13" ht="15" customHeight="1" x14ac:dyDescent="0.25">
      <c r="A32" s="8" t="s">
        <v>379</v>
      </c>
      <c r="B32" s="1" t="s">
        <v>380</v>
      </c>
      <c r="C32" s="8">
        <v>4</v>
      </c>
      <c r="D32" s="9">
        <v>364</v>
      </c>
      <c r="E32" s="10">
        <f t="shared" si="0"/>
        <v>0.50549450549450547</v>
      </c>
      <c r="F32" s="9">
        <v>184</v>
      </c>
      <c r="G32" s="9">
        <v>3</v>
      </c>
      <c r="H32" s="9">
        <f t="shared" si="1"/>
        <v>181</v>
      </c>
      <c r="I32" s="20">
        <v>126</v>
      </c>
      <c r="J32" s="20">
        <v>9</v>
      </c>
      <c r="K32" s="20">
        <v>28</v>
      </c>
      <c r="L32" s="9">
        <v>16</v>
      </c>
      <c r="M32" s="9">
        <v>2</v>
      </c>
    </row>
    <row r="33" spans="1:13" ht="15" customHeight="1" x14ac:dyDescent="0.25">
      <c r="A33" s="8" t="s">
        <v>381</v>
      </c>
      <c r="B33" s="1" t="s">
        <v>382</v>
      </c>
      <c r="C33" s="8">
        <v>4</v>
      </c>
      <c r="D33" s="9">
        <v>253</v>
      </c>
      <c r="E33" s="10">
        <f t="shared" si="0"/>
        <v>0.4189723320158103</v>
      </c>
      <c r="F33" s="9">
        <v>106</v>
      </c>
      <c r="G33" s="9">
        <v>5</v>
      </c>
      <c r="H33" s="9">
        <f t="shared" si="1"/>
        <v>101</v>
      </c>
      <c r="I33" s="20">
        <v>69</v>
      </c>
      <c r="J33" s="20">
        <v>1</v>
      </c>
      <c r="K33" s="20">
        <v>22</v>
      </c>
      <c r="L33" s="9">
        <v>9</v>
      </c>
      <c r="M33" s="9">
        <v>0</v>
      </c>
    </row>
    <row r="34" spans="1:13" s="27" customFormat="1" ht="22.95" customHeight="1" x14ac:dyDescent="0.3">
      <c r="B34" s="39" t="s">
        <v>50</v>
      </c>
      <c r="C34" s="24"/>
      <c r="D34" s="25">
        <f>SUM(D5:D33)</f>
        <v>8315</v>
      </c>
      <c r="E34" s="26">
        <f>F34/D34</f>
        <v>0.46975345760673481</v>
      </c>
      <c r="F34" s="25">
        <f t="shared" ref="F34:L34" si="2">SUM(F5:F33)</f>
        <v>3906</v>
      </c>
      <c r="G34" s="25">
        <f t="shared" si="2"/>
        <v>93</v>
      </c>
      <c r="H34" s="25">
        <f t="shared" si="2"/>
        <v>3813</v>
      </c>
      <c r="I34" s="25">
        <f t="shared" si="2"/>
        <v>2451</v>
      </c>
      <c r="J34" s="25">
        <f t="shared" si="2"/>
        <v>277</v>
      </c>
      <c r="K34" s="25">
        <f t="shared" si="2"/>
        <v>651</v>
      </c>
      <c r="L34" s="25">
        <f t="shared" si="2"/>
        <v>380</v>
      </c>
      <c r="M34" s="25">
        <f t="shared" ref="M34" si="3">SUM(M5:M33)</f>
        <v>54</v>
      </c>
    </row>
    <row r="35" spans="1:13" ht="25.2" customHeight="1" x14ac:dyDescent="0.3">
      <c r="I35" s="49">
        <f>I34/$H$34</f>
        <v>0.64280094413847366</v>
      </c>
      <c r="J35" s="49">
        <f t="shared" ref="J35:M35" si="4">J34/$H$34</f>
        <v>7.2646210333071073E-2</v>
      </c>
      <c r="K35" s="49">
        <f t="shared" si="4"/>
        <v>0.17073170731707318</v>
      </c>
      <c r="L35" s="49">
        <f t="shared" si="4"/>
        <v>9.9659061106740096E-2</v>
      </c>
      <c r="M35" s="49">
        <f t="shared" si="4"/>
        <v>1.4162077104642014E-2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>&amp;R&amp;D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5.664062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0" width="19.33203125" style="20" bestFit="1" customWidth="1"/>
    <col min="11" max="11" width="14.5546875" style="20" bestFit="1" customWidth="1"/>
    <col min="12" max="12" width="16.77734375" style="1" customWidth="1"/>
    <col min="13" max="13" width="15.5546875" style="1" customWidth="1"/>
    <col min="14" max="256" width="11.5546875" style="1"/>
    <col min="257" max="257" width="9.5546875" style="1" bestFit="1" customWidth="1"/>
    <col min="258" max="258" width="25.664062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4" width="11.77734375" style="1" customWidth="1"/>
    <col min="265" max="265" width="13.77734375" style="1" customWidth="1"/>
    <col min="266" max="266" width="19.33203125" style="1" bestFit="1" customWidth="1"/>
    <col min="267" max="267" width="14.5546875" style="1" bestFit="1" customWidth="1"/>
    <col min="268" max="268" width="16.77734375" style="1" customWidth="1"/>
    <col min="269" max="269" width="15.5546875" style="1" customWidth="1"/>
    <col min="270" max="512" width="11.5546875" style="1"/>
    <col min="513" max="513" width="9.5546875" style="1" bestFit="1" customWidth="1"/>
    <col min="514" max="514" width="25.664062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20" width="11.77734375" style="1" customWidth="1"/>
    <col min="521" max="521" width="13.77734375" style="1" customWidth="1"/>
    <col min="522" max="522" width="19.33203125" style="1" bestFit="1" customWidth="1"/>
    <col min="523" max="523" width="14.5546875" style="1" bestFit="1" customWidth="1"/>
    <col min="524" max="524" width="16.77734375" style="1" customWidth="1"/>
    <col min="525" max="525" width="15.5546875" style="1" customWidth="1"/>
    <col min="526" max="768" width="11.5546875" style="1"/>
    <col min="769" max="769" width="9.5546875" style="1" bestFit="1" customWidth="1"/>
    <col min="770" max="770" width="25.664062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6" width="11.77734375" style="1" customWidth="1"/>
    <col min="777" max="777" width="13.77734375" style="1" customWidth="1"/>
    <col min="778" max="778" width="19.33203125" style="1" bestFit="1" customWidth="1"/>
    <col min="779" max="779" width="14.5546875" style="1" bestFit="1" customWidth="1"/>
    <col min="780" max="780" width="16.77734375" style="1" customWidth="1"/>
    <col min="781" max="781" width="15.5546875" style="1" customWidth="1"/>
    <col min="782" max="1024" width="11.5546875" style="1"/>
    <col min="1025" max="1025" width="9.5546875" style="1" bestFit="1" customWidth="1"/>
    <col min="1026" max="1026" width="25.664062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2" width="11.77734375" style="1" customWidth="1"/>
    <col min="1033" max="1033" width="13.77734375" style="1" customWidth="1"/>
    <col min="1034" max="1034" width="19.33203125" style="1" bestFit="1" customWidth="1"/>
    <col min="1035" max="1035" width="14.5546875" style="1" bestFit="1" customWidth="1"/>
    <col min="1036" max="1036" width="16.77734375" style="1" customWidth="1"/>
    <col min="1037" max="1037" width="15.5546875" style="1" customWidth="1"/>
    <col min="1038" max="1280" width="11.5546875" style="1"/>
    <col min="1281" max="1281" width="9.5546875" style="1" bestFit="1" customWidth="1"/>
    <col min="1282" max="1282" width="25.664062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8" width="11.77734375" style="1" customWidth="1"/>
    <col min="1289" max="1289" width="13.77734375" style="1" customWidth="1"/>
    <col min="1290" max="1290" width="19.33203125" style="1" bestFit="1" customWidth="1"/>
    <col min="1291" max="1291" width="14.5546875" style="1" bestFit="1" customWidth="1"/>
    <col min="1292" max="1292" width="16.77734375" style="1" customWidth="1"/>
    <col min="1293" max="1293" width="15.5546875" style="1" customWidth="1"/>
    <col min="1294" max="1536" width="11.5546875" style="1"/>
    <col min="1537" max="1537" width="9.5546875" style="1" bestFit="1" customWidth="1"/>
    <col min="1538" max="1538" width="25.664062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4" width="11.77734375" style="1" customWidth="1"/>
    <col min="1545" max="1545" width="13.77734375" style="1" customWidth="1"/>
    <col min="1546" max="1546" width="19.33203125" style="1" bestFit="1" customWidth="1"/>
    <col min="1547" max="1547" width="14.5546875" style="1" bestFit="1" customWidth="1"/>
    <col min="1548" max="1548" width="16.77734375" style="1" customWidth="1"/>
    <col min="1549" max="1549" width="15.5546875" style="1" customWidth="1"/>
    <col min="1550" max="1792" width="11.5546875" style="1"/>
    <col min="1793" max="1793" width="9.5546875" style="1" bestFit="1" customWidth="1"/>
    <col min="1794" max="1794" width="25.664062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800" width="11.77734375" style="1" customWidth="1"/>
    <col min="1801" max="1801" width="13.77734375" style="1" customWidth="1"/>
    <col min="1802" max="1802" width="19.33203125" style="1" bestFit="1" customWidth="1"/>
    <col min="1803" max="1803" width="14.5546875" style="1" bestFit="1" customWidth="1"/>
    <col min="1804" max="1804" width="16.77734375" style="1" customWidth="1"/>
    <col min="1805" max="1805" width="15.5546875" style="1" customWidth="1"/>
    <col min="1806" max="2048" width="11.5546875" style="1"/>
    <col min="2049" max="2049" width="9.5546875" style="1" bestFit="1" customWidth="1"/>
    <col min="2050" max="2050" width="25.664062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6" width="11.77734375" style="1" customWidth="1"/>
    <col min="2057" max="2057" width="13.77734375" style="1" customWidth="1"/>
    <col min="2058" max="2058" width="19.33203125" style="1" bestFit="1" customWidth="1"/>
    <col min="2059" max="2059" width="14.5546875" style="1" bestFit="1" customWidth="1"/>
    <col min="2060" max="2060" width="16.77734375" style="1" customWidth="1"/>
    <col min="2061" max="2061" width="15.5546875" style="1" customWidth="1"/>
    <col min="2062" max="2304" width="11.5546875" style="1"/>
    <col min="2305" max="2305" width="9.5546875" style="1" bestFit="1" customWidth="1"/>
    <col min="2306" max="2306" width="25.664062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2" width="11.77734375" style="1" customWidth="1"/>
    <col min="2313" max="2313" width="13.77734375" style="1" customWidth="1"/>
    <col min="2314" max="2314" width="19.33203125" style="1" bestFit="1" customWidth="1"/>
    <col min="2315" max="2315" width="14.5546875" style="1" bestFit="1" customWidth="1"/>
    <col min="2316" max="2316" width="16.77734375" style="1" customWidth="1"/>
    <col min="2317" max="2317" width="15.5546875" style="1" customWidth="1"/>
    <col min="2318" max="2560" width="11.5546875" style="1"/>
    <col min="2561" max="2561" width="9.5546875" style="1" bestFit="1" customWidth="1"/>
    <col min="2562" max="2562" width="25.664062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8" width="11.77734375" style="1" customWidth="1"/>
    <col min="2569" max="2569" width="13.77734375" style="1" customWidth="1"/>
    <col min="2570" max="2570" width="19.33203125" style="1" bestFit="1" customWidth="1"/>
    <col min="2571" max="2571" width="14.5546875" style="1" bestFit="1" customWidth="1"/>
    <col min="2572" max="2572" width="16.77734375" style="1" customWidth="1"/>
    <col min="2573" max="2573" width="15.5546875" style="1" customWidth="1"/>
    <col min="2574" max="2816" width="11.5546875" style="1"/>
    <col min="2817" max="2817" width="9.5546875" style="1" bestFit="1" customWidth="1"/>
    <col min="2818" max="2818" width="25.664062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4" width="11.77734375" style="1" customWidth="1"/>
    <col min="2825" max="2825" width="13.77734375" style="1" customWidth="1"/>
    <col min="2826" max="2826" width="19.33203125" style="1" bestFit="1" customWidth="1"/>
    <col min="2827" max="2827" width="14.5546875" style="1" bestFit="1" customWidth="1"/>
    <col min="2828" max="2828" width="16.77734375" style="1" customWidth="1"/>
    <col min="2829" max="2829" width="15.5546875" style="1" customWidth="1"/>
    <col min="2830" max="3072" width="11.5546875" style="1"/>
    <col min="3073" max="3073" width="9.5546875" style="1" bestFit="1" customWidth="1"/>
    <col min="3074" max="3074" width="25.664062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80" width="11.77734375" style="1" customWidth="1"/>
    <col min="3081" max="3081" width="13.77734375" style="1" customWidth="1"/>
    <col min="3082" max="3082" width="19.33203125" style="1" bestFit="1" customWidth="1"/>
    <col min="3083" max="3083" width="14.5546875" style="1" bestFit="1" customWidth="1"/>
    <col min="3084" max="3084" width="16.77734375" style="1" customWidth="1"/>
    <col min="3085" max="3085" width="15.5546875" style="1" customWidth="1"/>
    <col min="3086" max="3328" width="11.5546875" style="1"/>
    <col min="3329" max="3329" width="9.5546875" style="1" bestFit="1" customWidth="1"/>
    <col min="3330" max="3330" width="25.664062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6" width="11.77734375" style="1" customWidth="1"/>
    <col min="3337" max="3337" width="13.77734375" style="1" customWidth="1"/>
    <col min="3338" max="3338" width="19.33203125" style="1" bestFit="1" customWidth="1"/>
    <col min="3339" max="3339" width="14.5546875" style="1" bestFit="1" customWidth="1"/>
    <col min="3340" max="3340" width="16.77734375" style="1" customWidth="1"/>
    <col min="3341" max="3341" width="15.5546875" style="1" customWidth="1"/>
    <col min="3342" max="3584" width="11.5546875" style="1"/>
    <col min="3585" max="3585" width="9.5546875" style="1" bestFit="1" customWidth="1"/>
    <col min="3586" max="3586" width="25.664062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2" width="11.77734375" style="1" customWidth="1"/>
    <col min="3593" max="3593" width="13.77734375" style="1" customWidth="1"/>
    <col min="3594" max="3594" width="19.33203125" style="1" bestFit="1" customWidth="1"/>
    <col min="3595" max="3595" width="14.5546875" style="1" bestFit="1" customWidth="1"/>
    <col min="3596" max="3596" width="16.77734375" style="1" customWidth="1"/>
    <col min="3597" max="3597" width="15.5546875" style="1" customWidth="1"/>
    <col min="3598" max="3840" width="11.5546875" style="1"/>
    <col min="3841" max="3841" width="9.5546875" style="1" bestFit="1" customWidth="1"/>
    <col min="3842" max="3842" width="25.664062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8" width="11.77734375" style="1" customWidth="1"/>
    <col min="3849" max="3849" width="13.77734375" style="1" customWidth="1"/>
    <col min="3850" max="3850" width="19.33203125" style="1" bestFit="1" customWidth="1"/>
    <col min="3851" max="3851" width="14.5546875" style="1" bestFit="1" customWidth="1"/>
    <col min="3852" max="3852" width="16.77734375" style="1" customWidth="1"/>
    <col min="3853" max="3853" width="15.5546875" style="1" customWidth="1"/>
    <col min="3854" max="4096" width="11.5546875" style="1"/>
    <col min="4097" max="4097" width="9.5546875" style="1" bestFit="1" customWidth="1"/>
    <col min="4098" max="4098" width="25.664062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4" width="11.77734375" style="1" customWidth="1"/>
    <col min="4105" max="4105" width="13.77734375" style="1" customWidth="1"/>
    <col min="4106" max="4106" width="19.33203125" style="1" bestFit="1" customWidth="1"/>
    <col min="4107" max="4107" width="14.5546875" style="1" bestFit="1" customWidth="1"/>
    <col min="4108" max="4108" width="16.77734375" style="1" customWidth="1"/>
    <col min="4109" max="4109" width="15.5546875" style="1" customWidth="1"/>
    <col min="4110" max="4352" width="11.5546875" style="1"/>
    <col min="4353" max="4353" width="9.5546875" style="1" bestFit="1" customWidth="1"/>
    <col min="4354" max="4354" width="25.664062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60" width="11.77734375" style="1" customWidth="1"/>
    <col min="4361" max="4361" width="13.77734375" style="1" customWidth="1"/>
    <col min="4362" max="4362" width="19.33203125" style="1" bestFit="1" customWidth="1"/>
    <col min="4363" max="4363" width="14.5546875" style="1" bestFit="1" customWidth="1"/>
    <col min="4364" max="4364" width="16.77734375" style="1" customWidth="1"/>
    <col min="4365" max="4365" width="15.5546875" style="1" customWidth="1"/>
    <col min="4366" max="4608" width="11.5546875" style="1"/>
    <col min="4609" max="4609" width="9.5546875" style="1" bestFit="1" customWidth="1"/>
    <col min="4610" max="4610" width="25.664062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6" width="11.77734375" style="1" customWidth="1"/>
    <col min="4617" max="4617" width="13.77734375" style="1" customWidth="1"/>
    <col min="4618" max="4618" width="19.33203125" style="1" bestFit="1" customWidth="1"/>
    <col min="4619" max="4619" width="14.5546875" style="1" bestFit="1" customWidth="1"/>
    <col min="4620" max="4620" width="16.77734375" style="1" customWidth="1"/>
    <col min="4621" max="4621" width="15.5546875" style="1" customWidth="1"/>
    <col min="4622" max="4864" width="11.5546875" style="1"/>
    <col min="4865" max="4865" width="9.5546875" style="1" bestFit="1" customWidth="1"/>
    <col min="4866" max="4866" width="25.664062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2" width="11.77734375" style="1" customWidth="1"/>
    <col min="4873" max="4873" width="13.77734375" style="1" customWidth="1"/>
    <col min="4874" max="4874" width="19.33203125" style="1" bestFit="1" customWidth="1"/>
    <col min="4875" max="4875" width="14.5546875" style="1" bestFit="1" customWidth="1"/>
    <col min="4876" max="4876" width="16.77734375" style="1" customWidth="1"/>
    <col min="4877" max="4877" width="15.5546875" style="1" customWidth="1"/>
    <col min="4878" max="5120" width="11.5546875" style="1"/>
    <col min="5121" max="5121" width="9.5546875" style="1" bestFit="1" customWidth="1"/>
    <col min="5122" max="5122" width="25.664062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8" width="11.77734375" style="1" customWidth="1"/>
    <col min="5129" max="5129" width="13.77734375" style="1" customWidth="1"/>
    <col min="5130" max="5130" width="19.33203125" style="1" bestFit="1" customWidth="1"/>
    <col min="5131" max="5131" width="14.5546875" style="1" bestFit="1" customWidth="1"/>
    <col min="5132" max="5132" width="16.77734375" style="1" customWidth="1"/>
    <col min="5133" max="5133" width="15.5546875" style="1" customWidth="1"/>
    <col min="5134" max="5376" width="11.5546875" style="1"/>
    <col min="5377" max="5377" width="9.5546875" style="1" bestFit="1" customWidth="1"/>
    <col min="5378" max="5378" width="25.664062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4" width="11.77734375" style="1" customWidth="1"/>
    <col min="5385" max="5385" width="13.77734375" style="1" customWidth="1"/>
    <col min="5386" max="5386" width="19.33203125" style="1" bestFit="1" customWidth="1"/>
    <col min="5387" max="5387" width="14.5546875" style="1" bestFit="1" customWidth="1"/>
    <col min="5388" max="5388" width="16.77734375" style="1" customWidth="1"/>
    <col min="5389" max="5389" width="15.5546875" style="1" customWidth="1"/>
    <col min="5390" max="5632" width="11.5546875" style="1"/>
    <col min="5633" max="5633" width="9.5546875" style="1" bestFit="1" customWidth="1"/>
    <col min="5634" max="5634" width="25.664062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40" width="11.77734375" style="1" customWidth="1"/>
    <col min="5641" max="5641" width="13.77734375" style="1" customWidth="1"/>
    <col min="5642" max="5642" width="19.33203125" style="1" bestFit="1" customWidth="1"/>
    <col min="5643" max="5643" width="14.5546875" style="1" bestFit="1" customWidth="1"/>
    <col min="5644" max="5644" width="16.77734375" style="1" customWidth="1"/>
    <col min="5645" max="5645" width="15.5546875" style="1" customWidth="1"/>
    <col min="5646" max="5888" width="11.5546875" style="1"/>
    <col min="5889" max="5889" width="9.5546875" style="1" bestFit="1" customWidth="1"/>
    <col min="5890" max="5890" width="25.664062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6" width="11.77734375" style="1" customWidth="1"/>
    <col min="5897" max="5897" width="13.77734375" style="1" customWidth="1"/>
    <col min="5898" max="5898" width="19.33203125" style="1" bestFit="1" customWidth="1"/>
    <col min="5899" max="5899" width="14.5546875" style="1" bestFit="1" customWidth="1"/>
    <col min="5900" max="5900" width="16.77734375" style="1" customWidth="1"/>
    <col min="5901" max="5901" width="15.5546875" style="1" customWidth="1"/>
    <col min="5902" max="6144" width="11.5546875" style="1"/>
    <col min="6145" max="6145" width="9.5546875" style="1" bestFit="1" customWidth="1"/>
    <col min="6146" max="6146" width="25.664062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2" width="11.77734375" style="1" customWidth="1"/>
    <col min="6153" max="6153" width="13.77734375" style="1" customWidth="1"/>
    <col min="6154" max="6154" width="19.33203125" style="1" bestFit="1" customWidth="1"/>
    <col min="6155" max="6155" width="14.5546875" style="1" bestFit="1" customWidth="1"/>
    <col min="6156" max="6156" width="16.77734375" style="1" customWidth="1"/>
    <col min="6157" max="6157" width="15.5546875" style="1" customWidth="1"/>
    <col min="6158" max="6400" width="11.5546875" style="1"/>
    <col min="6401" max="6401" width="9.5546875" style="1" bestFit="1" customWidth="1"/>
    <col min="6402" max="6402" width="25.664062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8" width="11.77734375" style="1" customWidth="1"/>
    <col min="6409" max="6409" width="13.77734375" style="1" customWidth="1"/>
    <col min="6410" max="6410" width="19.33203125" style="1" bestFit="1" customWidth="1"/>
    <col min="6411" max="6411" width="14.5546875" style="1" bestFit="1" customWidth="1"/>
    <col min="6412" max="6412" width="16.77734375" style="1" customWidth="1"/>
    <col min="6413" max="6413" width="15.5546875" style="1" customWidth="1"/>
    <col min="6414" max="6656" width="11.5546875" style="1"/>
    <col min="6657" max="6657" width="9.5546875" style="1" bestFit="1" customWidth="1"/>
    <col min="6658" max="6658" width="25.664062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4" width="11.77734375" style="1" customWidth="1"/>
    <col min="6665" max="6665" width="13.77734375" style="1" customWidth="1"/>
    <col min="6666" max="6666" width="19.33203125" style="1" bestFit="1" customWidth="1"/>
    <col min="6667" max="6667" width="14.5546875" style="1" bestFit="1" customWidth="1"/>
    <col min="6668" max="6668" width="16.77734375" style="1" customWidth="1"/>
    <col min="6669" max="6669" width="15.5546875" style="1" customWidth="1"/>
    <col min="6670" max="6912" width="11.5546875" style="1"/>
    <col min="6913" max="6913" width="9.5546875" style="1" bestFit="1" customWidth="1"/>
    <col min="6914" max="6914" width="25.664062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20" width="11.77734375" style="1" customWidth="1"/>
    <col min="6921" max="6921" width="13.77734375" style="1" customWidth="1"/>
    <col min="6922" max="6922" width="19.33203125" style="1" bestFit="1" customWidth="1"/>
    <col min="6923" max="6923" width="14.5546875" style="1" bestFit="1" customWidth="1"/>
    <col min="6924" max="6924" width="16.77734375" style="1" customWidth="1"/>
    <col min="6925" max="6925" width="15.5546875" style="1" customWidth="1"/>
    <col min="6926" max="7168" width="11.5546875" style="1"/>
    <col min="7169" max="7169" width="9.5546875" style="1" bestFit="1" customWidth="1"/>
    <col min="7170" max="7170" width="25.664062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6" width="11.77734375" style="1" customWidth="1"/>
    <col min="7177" max="7177" width="13.77734375" style="1" customWidth="1"/>
    <col min="7178" max="7178" width="19.33203125" style="1" bestFit="1" customWidth="1"/>
    <col min="7179" max="7179" width="14.5546875" style="1" bestFit="1" customWidth="1"/>
    <col min="7180" max="7180" width="16.77734375" style="1" customWidth="1"/>
    <col min="7181" max="7181" width="15.5546875" style="1" customWidth="1"/>
    <col min="7182" max="7424" width="11.5546875" style="1"/>
    <col min="7425" max="7425" width="9.5546875" style="1" bestFit="1" customWidth="1"/>
    <col min="7426" max="7426" width="25.664062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2" width="11.77734375" style="1" customWidth="1"/>
    <col min="7433" max="7433" width="13.77734375" style="1" customWidth="1"/>
    <col min="7434" max="7434" width="19.33203125" style="1" bestFit="1" customWidth="1"/>
    <col min="7435" max="7435" width="14.5546875" style="1" bestFit="1" customWidth="1"/>
    <col min="7436" max="7436" width="16.77734375" style="1" customWidth="1"/>
    <col min="7437" max="7437" width="15.5546875" style="1" customWidth="1"/>
    <col min="7438" max="7680" width="11.5546875" style="1"/>
    <col min="7681" max="7681" width="9.5546875" style="1" bestFit="1" customWidth="1"/>
    <col min="7682" max="7682" width="25.664062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8" width="11.77734375" style="1" customWidth="1"/>
    <col min="7689" max="7689" width="13.77734375" style="1" customWidth="1"/>
    <col min="7690" max="7690" width="19.33203125" style="1" bestFit="1" customWidth="1"/>
    <col min="7691" max="7691" width="14.5546875" style="1" bestFit="1" customWidth="1"/>
    <col min="7692" max="7692" width="16.77734375" style="1" customWidth="1"/>
    <col min="7693" max="7693" width="15.5546875" style="1" customWidth="1"/>
    <col min="7694" max="7936" width="11.5546875" style="1"/>
    <col min="7937" max="7937" width="9.5546875" style="1" bestFit="1" customWidth="1"/>
    <col min="7938" max="7938" width="25.664062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4" width="11.77734375" style="1" customWidth="1"/>
    <col min="7945" max="7945" width="13.77734375" style="1" customWidth="1"/>
    <col min="7946" max="7946" width="19.33203125" style="1" bestFit="1" customWidth="1"/>
    <col min="7947" max="7947" width="14.5546875" style="1" bestFit="1" customWidth="1"/>
    <col min="7948" max="7948" width="16.77734375" style="1" customWidth="1"/>
    <col min="7949" max="7949" width="15.5546875" style="1" customWidth="1"/>
    <col min="7950" max="8192" width="11.5546875" style="1"/>
    <col min="8193" max="8193" width="9.5546875" style="1" bestFit="1" customWidth="1"/>
    <col min="8194" max="8194" width="25.664062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200" width="11.77734375" style="1" customWidth="1"/>
    <col min="8201" max="8201" width="13.77734375" style="1" customWidth="1"/>
    <col min="8202" max="8202" width="19.33203125" style="1" bestFit="1" customWidth="1"/>
    <col min="8203" max="8203" width="14.5546875" style="1" bestFit="1" customWidth="1"/>
    <col min="8204" max="8204" width="16.77734375" style="1" customWidth="1"/>
    <col min="8205" max="8205" width="15.5546875" style="1" customWidth="1"/>
    <col min="8206" max="8448" width="11.5546875" style="1"/>
    <col min="8449" max="8449" width="9.5546875" style="1" bestFit="1" customWidth="1"/>
    <col min="8450" max="8450" width="25.664062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6" width="11.77734375" style="1" customWidth="1"/>
    <col min="8457" max="8457" width="13.77734375" style="1" customWidth="1"/>
    <col min="8458" max="8458" width="19.33203125" style="1" bestFit="1" customWidth="1"/>
    <col min="8459" max="8459" width="14.5546875" style="1" bestFit="1" customWidth="1"/>
    <col min="8460" max="8460" width="16.77734375" style="1" customWidth="1"/>
    <col min="8461" max="8461" width="15.5546875" style="1" customWidth="1"/>
    <col min="8462" max="8704" width="11.5546875" style="1"/>
    <col min="8705" max="8705" width="9.5546875" style="1" bestFit="1" customWidth="1"/>
    <col min="8706" max="8706" width="25.664062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2" width="11.77734375" style="1" customWidth="1"/>
    <col min="8713" max="8713" width="13.77734375" style="1" customWidth="1"/>
    <col min="8714" max="8714" width="19.33203125" style="1" bestFit="1" customWidth="1"/>
    <col min="8715" max="8715" width="14.5546875" style="1" bestFit="1" customWidth="1"/>
    <col min="8716" max="8716" width="16.77734375" style="1" customWidth="1"/>
    <col min="8717" max="8717" width="15.5546875" style="1" customWidth="1"/>
    <col min="8718" max="8960" width="11.5546875" style="1"/>
    <col min="8961" max="8961" width="9.5546875" style="1" bestFit="1" customWidth="1"/>
    <col min="8962" max="8962" width="25.664062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8" width="11.77734375" style="1" customWidth="1"/>
    <col min="8969" max="8969" width="13.77734375" style="1" customWidth="1"/>
    <col min="8970" max="8970" width="19.33203125" style="1" bestFit="1" customWidth="1"/>
    <col min="8971" max="8971" width="14.5546875" style="1" bestFit="1" customWidth="1"/>
    <col min="8972" max="8972" width="16.77734375" style="1" customWidth="1"/>
    <col min="8973" max="8973" width="15.5546875" style="1" customWidth="1"/>
    <col min="8974" max="9216" width="11.5546875" style="1"/>
    <col min="9217" max="9217" width="9.5546875" style="1" bestFit="1" customWidth="1"/>
    <col min="9218" max="9218" width="25.664062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4" width="11.77734375" style="1" customWidth="1"/>
    <col min="9225" max="9225" width="13.77734375" style="1" customWidth="1"/>
    <col min="9226" max="9226" width="19.33203125" style="1" bestFit="1" customWidth="1"/>
    <col min="9227" max="9227" width="14.5546875" style="1" bestFit="1" customWidth="1"/>
    <col min="9228" max="9228" width="16.77734375" style="1" customWidth="1"/>
    <col min="9229" max="9229" width="15.5546875" style="1" customWidth="1"/>
    <col min="9230" max="9472" width="11.5546875" style="1"/>
    <col min="9473" max="9473" width="9.5546875" style="1" bestFit="1" customWidth="1"/>
    <col min="9474" max="9474" width="25.664062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80" width="11.77734375" style="1" customWidth="1"/>
    <col min="9481" max="9481" width="13.77734375" style="1" customWidth="1"/>
    <col min="9482" max="9482" width="19.33203125" style="1" bestFit="1" customWidth="1"/>
    <col min="9483" max="9483" width="14.5546875" style="1" bestFit="1" customWidth="1"/>
    <col min="9484" max="9484" width="16.77734375" style="1" customWidth="1"/>
    <col min="9485" max="9485" width="15.5546875" style="1" customWidth="1"/>
    <col min="9486" max="9728" width="11.5546875" style="1"/>
    <col min="9729" max="9729" width="9.5546875" style="1" bestFit="1" customWidth="1"/>
    <col min="9730" max="9730" width="25.664062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6" width="11.77734375" style="1" customWidth="1"/>
    <col min="9737" max="9737" width="13.77734375" style="1" customWidth="1"/>
    <col min="9738" max="9738" width="19.33203125" style="1" bestFit="1" customWidth="1"/>
    <col min="9739" max="9739" width="14.5546875" style="1" bestFit="1" customWidth="1"/>
    <col min="9740" max="9740" width="16.77734375" style="1" customWidth="1"/>
    <col min="9741" max="9741" width="15.5546875" style="1" customWidth="1"/>
    <col min="9742" max="9984" width="11.5546875" style="1"/>
    <col min="9985" max="9985" width="9.5546875" style="1" bestFit="1" customWidth="1"/>
    <col min="9986" max="9986" width="25.664062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2" width="11.77734375" style="1" customWidth="1"/>
    <col min="9993" max="9993" width="13.77734375" style="1" customWidth="1"/>
    <col min="9994" max="9994" width="19.33203125" style="1" bestFit="1" customWidth="1"/>
    <col min="9995" max="9995" width="14.5546875" style="1" bestFit="1" customWidth="1"/>
    <col min="9996" max="9996" width="16.77734375" style="1" customWidth="1"/>
    <col min="9997" max="9997" width="15.5546875" style="1" customWidth="1"/>
    <col min="9998" max="10240" width="11.5546875" style="1"/>
    <col min="10241" max="10241" width="9.5546875" style="1" bestFit="1" customWidth="1"/>
    <col min="10242" max="10242" width="25.664062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8" width="11.77734375" style="1" customWidth="1"/>
    <col min="10249" max="10249" width="13.77734375" style="1" customWidth="1"/>
    <col min="10250" max="10250" width="19.33203125" style="1" bestFit="1" customWidth="1"/>
    <col min="10251" max="10251" width="14.5546875" style="1" bestFit="1" customWidth="1"/>
    <col min="10252" max="10252" width="16.77734375" style="1" customWidth="1"/>
    <col min="10253" max="10253" width="15.5546875" style="1" customWidth="1"/>
    <col min="10254" max="10496" width="11.5546875" style="1"/>
    <col min="10497" max="10497" width="9.5546875" style="1" bestFit="1" customWidth="1"/>
    <col min="10498" max="10498" width="25.664062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4" width="11.77734375" style="1" customWidth="1"/>
    <col min="10505" max="10505" width="13.77734375" style="1" customWidth="1"/>
    <col min="10506" max="10506" width="19.33203125" style="1" bestFit="1" customWidth="1"/>
    <col min="10507" max="10507" width="14.5546875" style="1" bestFit="1" customWidth="1"/>
    <col min="10508" max="10508" width="16.77734375" style="1" customWidth="1"/>
    <col min="10509" max="10509" width="15.5546875" style="1" customWidth="1"/>
    <col min="10510" max="10752" width="11.5546875" style="1"/>
    <col min="10753" max="10753" width="9.5546875" style="1" bestFit="1" customWidth="1"/>
    <col min="10754" max="10754" width="25.664062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60" width="11.77734375" style="1" customWidth="1"/>
    <col min="10761" max="10761" width="13.77734375" style="1" customWidth="1"/>
    <col min="10762" max="10762" width="19.33203125" style="1" bestFit="1" customWidth="1"/>
    <col min="10763" max="10763" width="14.5546875" style="1" bestFit="1" customWidth="1"/>
    <col min="10764" max="10764" width="16.77734375" style="1" customWidth="1"/>
    <col min="10765" max="10765" width="15.5546875" style="1" customWidth="1"/>
    <col min="10766" max="11008" width="11.5546875" style="1"/>
    <col min="11009" max="11009" width="9.5546875" style="1" bestFit="1" customWidth="1"/>
    <col min="11010" max="11010" width="25.664062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6" width="11.77734375" style="1" customWidth="1"/>
    <col min="11017" max="11017" width="13.77734375" style="1" customWidth="1"/>
    <col min="11018" max="11018" width="19.33203125" style="1" bestFit="1" customWidth="1"/>
    <col min="11019" max="11019" width="14.5546875" style="1" bestFit="1" customWidth="1"/>
    <col min="11020" max="11020" width="16.77734375" style="1" customWidth="1"/>
    <col min="11021" max="11021" width="15.5546875" style="1" customWidth="1"/>
    <col min="11022" max="11264" width="11.5546875" style="1"/>
    <col min="11265" max="11265" width="9.5546875" style="1" bestFit="1" customWidth="1"/>
    <col min="11266" max="11266" width="25.664062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2" width="11.77734375" style="1" customWidth="1"/>
    <col min="11273" max="11273" width="13.77734375" style="1" customWidth="1"/>
    <col min="11274" max="11274" width="19.33203125" style="1" bestFit="1" customWidth="1"/>
    <col min="11275" max="11275" width="14.5546875" style="1" bestFit="1" customWidth="1"/>
    <col min="11276" max="11276" width="16.77734375" style="1" customWidth="1"/>
    <col min="11277" max="11277" width="15.5546875" style="1" customWidth="1"/>
    <col min="11278" max="11520" width="11.5546875" style="1"/>
    <col min="11521" max="11521" width="9.5546875" style="1" bestFit="1" customWidth="1"/>
    <col min="11522" max="11522" width="25.664062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8" width="11.77734375" style="1" customWidth="1"/>
    <col min="11529" max="11529" width="13.77734375" style="1" customWidth="1"/>
    <col min="11530" max="11530" width="19.33203125" style="1" bestFit="1" customWidth="1"/>
    <col min="11531" max="11531" width="14.5546875" style="1" bestFit="1" customWidth="1"/>
    <col min="11532" max="11532" width="16.77734375" style="1" customWidth="1"/>
    <col min="11533" max="11533" width="15.5546875" style="1" customWidth="1"/>
    <col min="11534" max="11776" width="11.5546875" style="1"/>
    <col min="11777" max="11777" width="9.5546875" style="1" bestFit="1" customWidth="1"/>
    <col min="11778" max="11778" width="25.664062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4" width="11.77734375" style="1" customWidth="1"/>
    <col min="11785" max="11785" width="13.77734375" style="1" customWidth="1"/>
    <col min="11786" max="11786" width="19.33203125" style="1" bestFit="1" customWidth="1"/>
    <col min="11787" max="11787" width="14.5546875" style="1" bestFit="1" customWidth="1"/>
    <col min="11788" max="11788" width="16.77734375" style="1" customWidth="1"/>
    <col min="11789" max="11789" width="15.5546875" style="1" customWidth="1"/>
    <col min="11790" max="12032" width="11.5546875" style="1"/>
    <col min="12033" max="12033" width="9.5546875" style="1" bestFit="1" customWidth="1"/>
    <col min="12034" max="12034" width="25.664062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40" width="11.77734375" style="1" customWidth="1"/>
    <col min="12041" max="12041" width="13.77734375" style="1" customWidth="1"/>
    <col min="12042" max="12042" width="19.33203125" style="1" bestFit="1" customWidth="1"/>
    <col min="12043" max="12043" width="14.5546875" style="1" bestFit="1" customWidth="1"/>
    <col min="12044" max="12044" width="16.77734375" style="1" customWidth="1"/>
    <col min="12045" max="12045" width="15.5546875" style="1" customWidth="1"/>
    <col min="12046" max="12288" width="11.5546875" style="1"/>
    <col min="12289" max="12289" width="9.5546875" style="1" bestFit="1" customWidth="1"/>
    <col min="12290" max="12290" width="25.664062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6" width="11.77734375" style="1" customWidth="1"/>
    <col min="12297" max="12297" width="13.77734375" style="1" customWidth="1"/>
    <col min="12298" max="12298" width="19.33203125" style="1" bestFit="1" customWidth="1"/>
    <col min="12299" max="12299" width="14.5546875" style="1" bestFit="1" customWidth="1"/>
    <col min="12300" max="12300" width="16.77734375" style="1" customWidth="1"/>
    <col min="12301" max="12301" width="15.5546875" style="1" customWidth="1"/>
    <col min="12302" max="12544" width="11.5546875" style="1"/>
    <col min="12545" max="12545" width="9.5546875" style="1" bestFit="1" customWidth="1"/>
    <col min="12546" max="12546" width="25.664062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2" width="11.77734375" style="1" customWidth="1"/>
    <col min="12553" max="12553" width="13.77734375" style="1" customWidth="1"/>
    <col min="12554" max="12554" width="19.33203125" style="1" bestFit="1" customWidth="1"/>
    <col min="12555" max="12555" width="14.5546875" style="1" bestFit="1" customWidth="1"/>
    <col min="12556" max="12556" width="16.77734375" style="1" customWidth="1"/>
    <col min="12557" max="12557" width="15.5546875" style="1" customWidth="1"/>
    <col min="12558" max="12800" width="11.5546875" style="1"/>
    <col min="12801" max="12801" width="9.5546875" style="1" bestFit="1" customWidth="1"/>
    <col min="12802" max="12802" width="25.664062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8" width="11.77734375" style="1" customWidth="1"/>
    <col min="12809" max="12809" width="13.77734375" style="1" customWidth="1"/>
    <col min="12810" max="12810" width="19.33203125" style="1" bestFit="1" customWidth="1"/>
    <col min="12811" max="12811" width="14.5546875" style="1" bestFit="1" customWidth="1"/>
    <col min="12812" max="12812" width="16.77734375" style="1" customWidth="1"/>
    <col min="12813" max="12813" width="15.5546875" style="1" customWidth="1"/>
    <col min="12814" max="13056" width="11.5546875" style="1"/>
    <col min="13057" max="13057" width="9.5546875" style="1" bestFit="1" customWidth="1"/>
    <col min="13058" max="13058" width="25.664062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4" width="11.77734375" style="1" customWidth="1"/>
    <col min="13065" max="13065" width="13.77734375" style="1" customWidth="1"/>
    <col min="13066" max="13066" width="19.33203125" style="1" bestFit="1" customWidth="1"/>
    <col min="13067" max="13067" width="14.5546875" style="1" bestFit="1" customWidth="1"/>
    <col min="13068" max="13068" width="16.77734375" style="1" customWidth="1"/>
    <col min="13069" max="13069" width="15.5546875" style="1" customWidth="1"/>
    <col min="13070" max="13312" width="11.5546875" style="1"/>
    <col min="13313" max="13313" width="9.5546875" style="1" bestFit="1" customWidth="1"/>
    <col min="13314" max="13314" width="25.664062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20" width="11.77734375" style="1" customWidth="1"/>
    <col min="13321" max="13321" width="13.77734375" style="1" customWidth="1"/>
    <col min="13322" max="13322" width="19.33203125" style="1" bestFit="1" customWidth="1"/>
    <col min="13323" max="13323" width="14.5546875" style="1" bestFit="1" customWidth="1"/>
    <col min="13324" max="13324" width="16.77734375" style="1" customWidth="1"/>
    <col min="13325" max="13325" width="15.5546875" style="1" customWidth="1"/>
    <col min="13326" max="13568" width="11.5546875" style="1"/>
    <col min="13569" max="13569" width="9.5546875" style="1" bestFit="1" customWidth="1"/>
    <col min="13570" max="13570" width="25.664062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6" width="11.77734375" style="1" customWidth="1"/>
    <col min="13577" max="13577" width="13.77734375" style="1" customWidth="1"/>
    <col min="13578" max="13578" width="19.33203125" style="1" bestFit="1" customWidth="1"/>
    <col min="13579" max="13579" width="14.5546875" style="1" bestFit="1" customWidth="1"/>
    <col min="13580" max="13580" width="16.77734375" style="1" customWidth="1"/>
    <col min="13581" max="13581" width="15.5546875" style="1" customWidth="1"/>
    <col min="13582" max="13824" width="11.5546875" style="1"/>
    <col min="13825" max="13825" width="9.5546875" style="1" bestFit="1" customWidth="1"/>
    <col min="13826" max="13826" width="25.664062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2" width="11.77734375" style="1" customWidth="1"/>
    <col min="13833" max="13833" width="13.77734375" style="1" customWidth="1"/>
    <col min="13834" max="13834" width="19.33203125" style="1" bestFit="1" customWidth="1"/>
    <col min="13835" max="13835" width="14.5546875" style="1" bestFit="1" customWidth="1"/>
    <col min="13836" max="13836" width="16.77734375" style="1" customWidth="1"/>
    <col min="13837" max="13837" width="15.5546875" style="1" customWidth="1"/>
    <col min="13838" max="14080" width="11.5546875" style="1"/>
    <col min="14081" max="14081" width="9.5546875" style="1" bestFit="1" customWidth="1"/>
    <col min="14082" max="14082" width="25.664062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8" width="11.77734375" style="1" customWidth="1"/>
    <col min="14089" max="14089" width="13.77734375" style="1" customWidth="1"/>
    <col min="14090" max="14090" width="19.33203125" style="1" bestFit="1" customWidth="1"/>
    <col min="14091" max="14091" width="14.5546875" style="1" bestFit="1" customWidth="1"/>
    <col min="14092" max="14092" width="16.77734375" style="1" customWidth="1"/>
    <col min="14093" max="14093" width="15.5546875" style="1" customWidth="1"/>
    <col min="14094" max="14336" width="11.5546875" style="1"/>
    <col min="14337" max="14337" width="9.5546875" style="1" bestFit="1" customWidth="1"/>
    <col min="14338" max="14338" width="25.664062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4" width="11.77734375" style="1" customWidth="1"/>
    <col min="14345" max="14345" width="13.77734375" style="1" customWidth="1"/>
    <col min="14346" max="14346" width="19.33203125" style="1" bestFit="1" customWidth="1"/>
    <col min="14347" max="14347" width="14.5546875" style="1" bestFit="1" customWidth="1"/>
    <col min="14348" max="14348" width="16.77734375" style="1" customWidth="1"/>
    <col min="14349" max="14349" width="15.5546875" style="1" customWidth="1"/>
    <col min="14350" max="14592" width="11.5546875" style="1"/>
    <col min="14593" max="14593" width="9.5546875" style="1" bestFit="1" customWidth="1"/>
    <col min="14594" max="14594" width="25.664062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600" width="11.77734375" style="1" customWidth="1"/>
    <col min="14601" max="14601" width="13.77734375" style="1" customWidth="1"/>
    <col min="14602" max="14602" width="19.33203125" style="1" bestFit="1" customWidth="1"/>
    <col min="14603" max="14603" width="14.5546875" style="1" bestFit="1" customWidth="1"/>
    <col min="14604" max="14604" width="16.77734375" style="1" customWidth="1"/>
    <col min="14605" max="14605" width="15.5546875" style="1" customWidth="1"/>
    <col min="14606" max="14848" width="11.5546875" style="1"/>
    <col min="14849" max="14849" width="9.5546875" style="1" bestFit="1" customWidth="1"/>
    <col min="14850" max="14850" width="25.664062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6" width="11.77734375" style="1" customWidth="1"/>
    <col min="14857" max="14857" width="13.77734375" style="1" customWidth="1"/>
    <col min="14858" max="14858" width="19.33203125" style="1" bestFit="1" customWidth="1"/>
    <col min="14859" max="14859" width="14.5546875" style="1" bestFit="1" customWidth="1"/>
    <col min="14860" max="14860" width="16.77734375" style="1" customWidth="1"/>
    <col min="14861" max="14861" width="15.5546875" style="1" customWidth="1"/>
    <col min="14862" max="15104" width="11.5546875" style="1"/>
    <col min="15105" max="15105" width="9.5546875" style="1" bestFit="1" customWidth="1"/>
    <col min="15106" max="15106" width="25.664062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2" width="11.77734375" style="1" customWidth="1"/>
    <col min="15113" max="15113" width="13.77734375" style="1" customWidth="1"/>
    <col min="15114" max="15114" width="19.33203125" style="1" bestFit="1" customWidth="1"/>
    <col min="15115" max="15115" width="14.5546875" style="1" bestFit="1" customWidth="1"/>
    <col min="15116" max="15116" width="16.77734375" style="1" customWidth="1"/>
    <col min="15117" max="15117" width="15.5546875" style="1" customWidth="1"/>
    <col min="15118" max="15360" width="11.5546875" style="1"/>
    <col min="15361" max="15361" width="9.5546875" style="1" bestFit="1" customWidth="1"/>
    <col min="15362" max="15362" width="25.664062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8" width="11.77734375" style="1" customWidth="1"/>
    <col min="15369" max="15369" width="13.77734375" style="1" customWidth="1"/>
    <col min="15370" max="15370" width="19.33203125" style="1" bestFit="1" customWidth="1"/>
    <col min="15371" max="15371" width="14.5546875" style="1" bestFit="1" customWidth="1"/>
    <col min="15372" max="15372" width="16.77734375" style="1" customWidth="1"/>
    <col min="15373" max="15373" width="15.5546875" style="1" customWidth="1"/>
    <col min="15374" max="15616" width="11.5546875" style="1"/>
    <col min="15617" max="15617" width="9.5546875" style="1" bestFit="1" customWidth="1"/>
    <col min="15618" max="15618" width="25.664062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4" width="11.77734375" style="1" customWidth="1"/>
    <col min="15625" max="15625" width="13.77734375" style="1" customWidth="1"/>
    <col min="15626" max="15626" width="19.33203125" style="1" bestFit="1" customWidth="1"/>
    <col min="15627" max="15627" width="14.5546875" style="1" bestFit="1" customWidth="1"/>
    <col min="15628" max="15628" width="16.77734375" style="1" customWidth="1"/>
    <col min="15629" max="15629" width="15.5546875" style="1" customWidth="1"/>
    <col min="15630" max="15872" width="11.5546875" style="1"/>
    <col min="15873" max="15873" width="9.5546875" style="1" bestFit="1" customWidth="1"/>
    <col min="15874" max="15874" width="25.664062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80" width="11.77734375" style="1" customWidth="1"/>
    <col min="15881" max="15881" width="13.77734375" style="1" customWidth="1"/>
    <col min="15882" max="15882" width="19.33203125" style="1" bestFit="1" customWidth="1"/>
    <col min="15883" max="15883" width="14.5546875" style="1" bestFit="1" customWidth="1"/>
    <col min="15884" max="15884" width="16.77734375" style="1" customWidth="1"/>
    <col min="15885" max="15885" width="15.5546875" style="1" customWidth="1"/>
    <col min="15886" max="16128" width="11.5546875" style="1"/>
    <col min="16129" max="16129" width="9.5546875" style="1" bestFit="1" customWidth="1"/>
    <col min="16130" max="16130" width="25.664062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6" width="11.77734375" style="1" customWidth="1"/>
    <col min="16137" max="16137" width="13.77734375" style="1" customWidth="1"/>
    <col min="16138" max="16138" width="19.33203125" style="1" bestFit="1" customWidth="1"/>
    <col min="16139" max="16139" width="14.5546875" style="1" bestFit="1" customWidth="1"/>
    <col min="16140" max="16140" width="16.77734375" style="1" customWidth="1"/>
    <col min="16141" max="16141" width="15.5546875" style="1" customWidth="1"/>
    <col min="16142" max="16384" width="11.5546875" style="1"/>
  </cols>
  <sheetData>
    <row r="1" spans="1:13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x14ac:dyDescent="0.25">
      <c r="A3" s="53" t="s">
        <v>605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60.6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595</v>
      </c>
      <c r="M4" s="21" t="s">
        <v>52</v>
      </c>
    </row>
    <row r="5" spans="1:13" ht="15" customHeight="1" x14ac:dyDescent="0.25">
      <c r="A5" s="8" t="s">
        <v>383</v>
      </c>
      <c r="B5" s="1" t="s">
        <v>384</v>
      </c>
      <c r="C5" s="8">
        <v>4</v>
      </c>
      <c r="D5" s="9">
        <v>236</v>
      </c>
      <c r="E5" s="10">
        <f>F5/D5</f>
        <v>0.52542372881355937</v>
      </c>
      <c r="F5" s="9">
        <v>124</v>
      </c>
      <c r="G5" s="9">
        <v>0</v>
      </c>
      <c r="H5" s="9">
        <f>F5-G5</f>
        <v>124</v>
      </c>
      <c r="I5" s="20">
        <v>61</v>
      </c>
      <c r="J5" s="20">
        <v>31</v>
      </c>
      <c r="K5" s="20">
        <v>9</v>
      </c>
      <c r="L5" s="9">
        <v>21</v>
      </c>
      <c r="M5" s="1">
        <v>2</v>
      </c>
    </row>
    <row r="6" spans="1:13" ht="15" customHeight="1" x14ac:dyDescent="0.25">
      <c r="A6" s="8" t="s">
        <v>385</v>
      </c>
      <c r="B6" s="1" t="s">
        <v>386</v>
      </c>
      <c r="C6" s="8">
        <v>4</v>
      </c>
      <c r="D6" s="9">
        <v>70</v>
      </c>
      <c r="E6" s="10">
        <f t="shared" ref="E6:E19" si="0">F6/D6</f>
        <v>0.48571428571428571</v>
      </c>
      <c r="F6" s="9">
        <v>34</v>
      </c>
      <c r="G6" s="9">
        <v>1</v>
      </c>
      <c r="H6" s="9">
        <f t="shared" ref="H6:H18" si="1">F6-G6</f>
        <v>33</v>
      </c>
      <c r="I6" s="20">
        <v>24</v>
      </c>
      <c r="J6" s="20">
        <v>0</v>
      </c>
      <c r="K6" s="20">
        <v>4</v>
      </c>
      <c r="L6" s="9">
        <v>5</v>
      </c>
      <c r="M6" s="1">
        <v>0</v>
      </c>
    </row>
    <row r="7" spans="1:13" ht="15" customHeight="1" x14ac:dyDescent="0.25">
      <c r="A7" s="8" t="s">
        <v>387</v>
      </c>
      <c r="B7" s="1" t="s">
        <v>388</v>
      </c>
      <c r="C7" s="8">
        <v>4</v>
      </c>
      <c r="D7" s="9">
        <v>463</v>
      </c>
      <c r="E7" s="10">
        <f t="shared" si="0"/>
        <v>0.41468682505399568</v>
      </c>
      <c r="F7" s="9">
        <v>192</v>
      </c>
      <c r="G7" s="9">
        <v>29</v>
      </c>
      <c r="H7" s="9">
        <f t="shared" si="1"/>
        <v>163</v>
      </c>
      <c r="I7" s="20">
        <v>105</v>
      </c>
      <c r="J7" s="20">
        <v>20</v>
      </c>
      <c r="K7" s="20">
        <v>22</v>
      </c>
      <c r="L7" s="9">
        <v>16</v>
      </c>
      <c r="M7" s="1">
        <v>0</v>
      </c>
    </row>
    <row r="8" spans="1:13" ht="15" customHeight="1" x14ac:dyDescent="0.25">
      <c r="A8" s="8" t="s">
        <v>389</v>
      </c>
      <c r="B8" s="1" t="s">
        <v>390</v>
      </c>
      <c r="C8" s="8">
        <v>4</v>
      </c>
      <c r="D8" s="9">
        <v>238</v>
      </c>
      <c r="E8" s="10">
        <f t="shared" si="0"/>
        <v>0.39915966386554624</v>
      </c>
      <c r="F8" s="9">
        <v>95</v>
      </c>
      <c r="G8" s="9">
        <v>0</v>
      </c>
      <c r="H8" s="9">
        <f t="shared" si="1"/>
        <v>95</v>
      </c>
      <c r="I8" s="20">
        <v>70</v>
      </c>
      <c r="J8" s="20">
        <v>9</v>
      </c>
      <c r="K8" s="20">
        <v>4</v>
      </c>
      <c r="L8" s="9">
        <v>9</v>
      </c>
      <c r="M8" s="1">
        <v>3</v>
      </c>
    </row>
    <row r="9" spans="1:13" ht="15" customHeight="1" x14ac:dyDescent="0.25">
      <c r="A9" s="8" t="s">
        <v>391</v>
      </c>
      <c r="B9" s="1" t="s">
        <v>392</v>
      </c>
      <c r="C9" s="8">
        <v>4</v>
      </c>
      <c r="D9" s="9">
        <v>313</v>
      </c>
      <c r="E9" s="10">
        <f t="shared" si="0"/>
        <v>0.51757188498402551</v>
      </c>
      <c r="F9" s="9">
        <v>162</v>
      </c>
      <c r="G9" s="9">
        <v>6</v>
      </c>
      <c r="H9" s="9">
        <f t="shared" si="1"/>
        <v>156</v>
      </c>
      <c r="I9" s="20">
        <v>120</v>
      </c>
      <c r="J9" s="20">
        <v>5</v>
      </c>
      <c r="K9" s="20">
        <v>16</v>
      </c>
      <c r="L9" s="9">
        <v>13</v>
      </c>
      <c r="M9" s="1">
        <v>2</v>
      </c>
    </row>
    <row r="10" spans="1:13" ht="15" customHeight="1" x14ac:dyDescent="0.25">
      <c r="A10" s="8" t="s">
        <v>393</v>
      </c>
      <c r="B10" s="1" t="s">
        <v>394</v>
      </c>
      <c r="C10" s="8">
        <v>4</v>
      </c>
      <c r="D10" s="9">
        <v>413</v>
      </c>
      <c r="E10" s="10">
        <f t="shared" si="0"/>
        <v>0.46731234866828086</v>
      </c>
      <c r="F10" s="9">
        <v>193</v>
      </c>
      <c r="G10" s="9">
        <v>1</v>
      </c>
      <c r="H10" s="9">
        <f t="shared" si="1"/>
        <v>192</v>
      </c>
      <c r="I10" s="20">
        <v>136</v>
      </c>
      <c r="J10" s="20">
        <v>10</v>
      </c>
      <c r="K10" s="20">
        <v>25</v>
      </c>
      <c r="L10" s="9">
        <v>17</v>
      </c>
      <c r="M10" s="1">
        <v>4</v>
      </c>
    </row>
    <row r="11" spans="1:13" ht="15" customHeight="1" x14ac:dyDescent="0.25">
      <c r="A11" s="8" t="s">
        <v>395</v>
      </c>
      <c r="B11" s="1" t="s">
        <v>396</v>
      </c>
      <c r="C11" s="8">
        <v>4</v>
      </c>
      <c r="D11" s="9">
        <v>859</v>
      </c>
      <c r="E11" s="10">
        <f t="shared" si="0"/>
        <v>0.47031431897555298</v>
      </c>
      <c r="F11" s="9">
        <v>404</v>
      </c>
      <c r="G11" s="9">
        <v>32</v>
      </c>
      <c r="H11" s="9">
        <f t="shared" si="1"/>
        <v>372</v>
      </c>
      <c r="I11" s="20">
        <v>241</v>
      </c>
      <c r="J11" s="20">
        <v>10</v>
      </c>
      <c r="K11" s="20">
        <v>38</v>
      </c>
      <c r="L11" s="9">
        <v>75</v>
      </c>
      <c r="M11" s="1">
        <v>8</v>
      </c>
    </row>
    <row r="12" spans="1:13" ht="15" customHeight="1" x14ac:dyDescent="0.25">
      <c r="A12" s="8" t="s">
        <v>397</v>
      </c>
      <c r="B12" s="1" t="s">
        <v>398</v>
      </c>
      <c r="C12" s="8">
        <v>4</v>
      </c>
      <c r="D12" s="9">
        <v>722</v>
      </c>
      <c r="E12" s="10">
        <f t="shared" si="0"/>
        <v>0.56925207756232687</v>
      </c>
      <c r="F12" s="9">
        <v>411</v>
      </c>
      <c r="G12" s="9">
        <v>11</v>
      </c>
      <c r="H12" s="9">
        <f t="shared" si="1"/>
        <v>400</v>
      </c>
      <c r="I12" s="20">
        <v>306</v>
      </c>
      <c r="J12" s="20">
        <v>13</v>
      </c>
      <c r="K12" s="20">
        <v>25</v>
      </c>
      <c r="L12" s="9">
        <v>48</v>
      </c>
      <c r="M12" s="1">
        <v>8</v>
      </c>
    </row>
    <row r="13" spans="1:13" ht="15" customHeight="1" x14ac:dyDescent="0.25">
      <c r="A13" s="8" t="s">
        <v>399</v>
      </c>
      <c r="B13" s="1" t="s">
        <v>400</v>
      </c>
      <c r="C13" s="8">
        <v>4</v>
      </c>
      <c r="D13" s="9">
        <v>278</v>
      </c>
      <c r="E13" s="10">
        <f t="shared" si="0"/>
        <v>0.5</v>
      </c>
      <c r="F13" s="9">
        <v>139</v>
      </c>
      <c r="G13" s="9">
        <v>3</v>
      </c>
      <c r="H13" s="9">
        <f t="shared" si="1"/>
        <v>136</v>
      </c>
      <c r="I13" s="20">
        <v>102</v>
      </c>
      <c r="J13" s="20">
        <v>3</v>
      </c>
      <c r="K13" s="20">
        <v>11</v>
      </c>
      <c r="L13" s="9">
        <v>16</v>
      </c>
      <c r="M13" s="1">
        <v>4</v>
      </c>
    </row>
    <row r="14" spans="1:13" ht="15" customHeight="1" x14ac:dyDescent="0.25">
      <c r="A14" s="8" t="s">
        <v>401</v>
      </c>
      <c r="B14" s="1" t="s">
        <v>402</v>
      </c>
      <c r="C14" s="8">
        <v>4</v>
      </c>
      <c r="D14" s="9">
        <v>405</v>
      </c>
      <c r="E14" s="10">
        <f t="shared" si="0"/>
        <v>0.48395061728395061</v>
      </c>
      <c r="F14" s="9">
        <v>196</v>
      </c>
      <c r="G14" s="9">
        <v>6</v>
      </c>
      <c r="H14" s="9">
        <f t="shared" si="1"/>
        <v>190</v>
      </c>
      <c r="I14" s="20">
        <v>142</v>
      </c>
      <c r="J14" s="20">
        <v>7</v>
      </c>
      <c r="K14" s="20">
        <v>14</v>
      </c>
      <c r="L14" s="9">
        <v>27</v>
      </c>
      <c r="M14" s="1">
        <v>0</v>
      </c>
    </row>
    <row r="15" spans="1:13" ht="15" customHeight="1" x14ac:dyDescent="0.25">
      <c r="A15" s="8" t="s">
        <v>403</v>
      </c>
      <c r="B15" s="1" t="s">
        <v>404</v>
      </c>
      <c r="C15" s="8">
        <v>4</v>
      </c>
      <c r="D15" s="9">
        <v>272</v>
      </c>
      <c r="E15" s="10">
        <f t="shared" si="0"/>
        <v>0.55514705882352944</v>
      </c>
      <c r="F15" s="9">
        <v>151</v>
      </c>
      <c r="G15" s="9">
        <v>3</v>
      </c>
      <c r="H15" s="9">
        <f t="shared" si="1"/>
        <v>148</v>
      </c>
      <c r="I15" s="20">
        <v>106</v>
      </c>
      <c r="J15" s="20">
        <v>7</v>
      </c>
      <c r="K15" s="20">
        <v>10</v>
      </c>
      <c r="L15" s="9">
        <v>22</v>
      </c>
      <c r="M15" s="1">
        <v>3</v>
      </c>
    </row>
    <row r="16" spans="1:13" ht="15" customHeight="1" x14ac:dyDescent="0.25">
      <c r="A16" s="8" t="s">
        <v>405</v>
      </c>
      <c r="B16" s="1" t="s">
        <v>406</v>
      </c>
      <c r="C16" s="8">
        <v>4</v>
      </c>
      <c r="D16" s="9">
        <v>254</v>
      </c>
      <c r="E16" s="10">
        <f t="shared" si="0"/>
        <v>0.38582677165354329</v>
      </c>
      <c r="F16" s="9">
        <v>98</v>
      </c>
      <c r="G16" s="9">
        <v>3</v>
      </c>
      <c r="H16" s="9">
        <f t="shared" si="1"/>
        <v>95</v>
      </c>
      <c r="I16" s="20">
        <v>67</v>
      </c>
      <c r="J16" s="20">
        <v>4</v>
      </c>
      <c r="K16" s="20">
        <v>10</v>
      </c>
      <c r="L16" s="9">
        <v>11</v>
      </c>
      <c r="M16" s="1">
        <v>3</v>
      </c>
    </row>
    <row r="17" spans="1:13" ht="15" customHeight="1" x14ac:dyDescent="0.25">
      <c r="A17" s="8" t="s">
        <v>407</v>
      </c>
      <c r="B17" s="1" t="s">
        <v>408</v>
      </c>
      <c r="C17" s="8">
        <v>4</v>
      </c>
      <c r="D17" s="9">
        <v>265</v>
      </c>
      <c r="E17" s="10">
        <f t="shared" si="0"/>
        <v>0.49056603773584906</v>
      </c>
      <c r="F17" s="9">
        <v>130</v>
      </c>
      <c r="G17" s="9">
        <v>0</v>
      </c>
      <c r="H17" s="9">
        <f t="shared" si="1"/>
        <v>130</v>
      </c>
      <c r="I17" s="20">
        <v>98</v>
      </c>
      <c r="J17" s="20">
        <v>23</v>
      </c>
      <c r="K17" s="20">
        <v>2</v>
      </c>
      <c r="L17" s="9">
        <v>5</v>
      </c>
      <c r="M17" s="1">
        <v>2</v>
      </c>
    </row>
    <row r="18" spans="1:13" ht="15" customHeight="1" x14ac:dyDescent="0.25">
      <c r="A18" s="8" t="s">
        <v>409</v>
      </c>
      <c r="B18" s="1" t="s">
        <v>410</v>
      </c>
      <c r="C18" s="8">
        <v>4</v>
      </c>
      <c r="D18" s="9">
        <v>244</v>
      </c>
      <c r="E18" s="10">
        <f t="shared" si="0"/>
        <v>0.49590163934426229</v>
      </c>
      <c r="F18" s="9">
        <v>121</v>
      </c>
      <c r="G18" s="9">
        <v>4</v>
      </c>
      <c r="H18" s="9">
        <f t="shared" si="1"/>
        <v>117</v>
      </c>
      <c r="I18" s="20">
        <v>80</v>
      </c>
      <c r="J18" s="20">
        <v>5</v>
      </c>
      <c r="K18" s="20">
        <v>10</v>
      </c>
      <c r="L18" s="9">
        <v>20</v>
      </c>
      <c r="M18" s="1">
        <v>2</v>
      </c>
    </row>
    <row r="19" spans="1:13" s="27" customFormat="1" ht="22.95" customHeight="1" x14ac:dyDescent="0.3">
      <c r="B19" s="39" t="s">
        <v>50</v>
      </c>
      <c r="C19" s="24"/>
      <c r="D19" s="25">
        <f>SUM(D5:D18)</f>
        <v>5032</v>
      </c>
      <c r="E19" s="26">
        <f t="shared" si="0"/>
        <v>0.48688394276629571</v>
      </c>
      <c r="F19" s="25">
        <f t="shared" ref="F19:M19" si="2">SUM(F5:F18)</f>
        <v>2450</v>
      </c>
      <c r="G19" s="25">
        <f t="shared" si="2"/>
        <v>99</v>
      </c>
      <c r="H19" s="25">
        <f t="shared" si="2"/>
        <v>2351</v>
      </c>
      <c r="I19" s="25">
        <f t="shared" si="2"/>
        <v>1658</v>
      </c>
      <c r="J19" s="25">
        <f t="shared" si="2"/>
        <v>147</v>
      </c>
      <c r="K19" s="25">
        <f t="shared" si="2"/>
        <v>200</v>
      </c>
      <c r="L19" s="25">
        <f t="shared" si="2"/>
        <v>305</v>
      </c>
      <c r="M19" s="25">
        <f t="shared" si="2"/>
        <v>41</v>
      </c>
    </row>
    <row r="20" spans="1:13" ht="21" customHeight="1" x14ac:dyDescent="0.3">
      <c r="I20" s="49">
        <f>I19/$H$19</f>
        <v>0.70523181624840492</v>
      </c>
      <c r="J20" s="49">
        <f t="shared" ref="J20:M20" si="3">J19/$H$19</f>
        <v>6.2526584432156529E-2</v>
      </c>
      <c r="K20" s="49">
        <f t="shared" si="3"/>
        <v>8.5070182900893243E-2</v>
      </c>
      <c r="L20" s="49">
        <f t="shared" si="3"/>
        <v>0.12973202892386218</v>
      </c>
      <c r="M20" s="49">
        <f t="shared" si="3"/>
        <v>1.7439387494683115E-2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>
    <oddFooter>&amp;R&amp;D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="90" zoomScaleNormal="90" workbookViewId="0">
      <selection sqref="A1:M1"/>
    </sheetView>
  </sheetViews>
  <sheetFormatPr baseColWidth="10" defaultRowHeight="13.2" x14ac:dyDescent="0.25"/>
  <cols>
    <col min="1" max="1" width="9.5546875" style="1" bestFit="1" customWidth="1"/>
    <col min="2" max="2" width="25.109375" style="1" bestFit="1" customWidth="1"/>
    <col min="3" max="3" width="5.5546875" style="8" bestFit="1" customWidth="1"/>
    <col min="4" max="4" width="12.33203125" style="9" customWidth="1"/>
    <col min="5" max="5" width="12.5546875" style="9" customWidth="1"/>
    <col min="6" max="8" width="11.77734375" style="9" customWidth="1"/>
    <col min="9" max="9" width="13.77734375" style="20" customWidth="1"/>
    <col min="10" max="10" width="19.33203125" style="20" bestFit="1" customWidth="1"/>
    <col min="11" max="11" width="19.33203125" style="20" customWidth="1"/>
    <col min="12" max="12" width="14.5546875" style="20" bestFit="1" customWidth="1"/>
    <col min="13" max="13" width="18.6640625" style="20" customWidth="1"/>
    <col min="14" max="256" width="11.5546875" style="1"/>
    <col min="257" max="257" width="9.5546875" style="1" bestFit="1" customWidth="1"/>
    <col min="258" max="258" width="25.109375" style="1" bestFit="1" customWidth="1"/>
    <col min="259" max="259" width="5.5546875" style="1" bestFit="1" customWidth="1"/>
    <col min="260" max="260" width="12.33203125" style="1" customWidth="1"/>
    <col min="261" max="261" width="12.5546875" style="1" customWidth="1"/>
    <col min="262" max="264" width="11.77734375" style="1" customWidth="1"/>
    <col min="265" max="265" width="13.77734375" style="1" customWidth="1"/>
    <col min="266" max="266" width="19.33203125" style="1" bestFit="1" customWidth="1"/>
    <col min="267" max="267" width="19.33203125" style="1" customWidth="1"/>
    <col min="268" max="268" width="14.5546875" style="1" bestFit="1" customWidth="1"/>
    <col min="269" max="269" width="18.6640625" style="1" customWidth="1"/>
    <col min="270" max="512" width="11.5546875" style="1"/>
    <col min="513" max="513" width="9.5546875" style="1" bestFit="1" customWidth="1"/>
    <col min="514" max="514" width="25.109375" style="1" bestFit="1" customWidth="1"/>
    <col min="515" max="515" width="5.5546875" style="1" bestFit="1" customWidth="1"/>
    <col min="516" max="516" width="12.33203125" style="1" customWidth="1"/>
    <col min="517" max="517" width="12.5546875" style="1" customWidth="1"/>
    <col min="518" max="520" width="11.77734375" style="1" customWidth="1"/>
    <col min="521" max="521" width="13.77734375" style="1" customWidth="1"/>
    <col min="522" max="522" width="19.33203125" style="1" bestFit="1" customWidth="1"/>
    <col min="523" max="523" width="19.33203125" style="1" customWidth="1"/>
    <col min="524" max="524" width="14.5546875" style="1" bestFit="1" customWidth="1"/>
    <col min="525" max="525" width="18.6640625" style="1" customWidth="1"/>
    <col min="526" max="768" width="11.5546875" style="1"/>
    <col min="769" max="769" width="9.5546875" style="1" bestFit="1" customWidth="1"/>
    <col min="770" max="770" width="25.109375" style="1" bestFit="1" customWidth="1"/>
    <col min="771" max="771" width="5.5546875" style="1" bestFit="1" customWidth="1"/>
    <col min="772" max="772" width="12.33203125" style="1" customWidth="1"/>
    <col min="773" max="773" width="12.5546875" style="1" customWidth="1"/>
    <col min="774" max="776" width="11.77734375" style="1" customWidth="1"/>
    <col min="777" max="777" width="13.77734375" style="1" customWidth="1"/>
    <col min="778" max="778" width="19.33203125" style="1" bestFit="1" customWidth="1"/>
    <col min="779" max="779" width="19.33203125" style="1" customWidth="1"/>
    <col min="780" max="780" width="14.5546875" style="1" bestFit="1" customWidth="1"/>
    <col min="781" max="781" width="18.6640625" style="1" customWidth="1"/>
    <col min="782" max="1024" width="11.5546875" style="1"/>
    <col min="1025" max="1025" width="9.5546875" style="1" bestFit="1" customWidth="1"/>
    <col min="1026" max="1026" width="25.109375" style="1" bestFit="1" customWidth="1"/>
    <col min="1027" max="1027" width="5.5546875" style="1" bestFit="1" customWidth="1"/>
    <col min="1028" max="1028" width="12.33203125" style="1" customWidth="1"/>
    <col min="1029" max="1029" width="12.5546875" style="1" customWidth="1"/>
    <col min="1030" max="1032" width="11.77734375" style="1" customWidth="1"/>
    <col min="1033" max="1033" width="13.77734375" style="1" customWidth="1"/>
    <col min="1034" max="1034" width="19.33203125" style="1" bestFit="1" customWidth="1"/>
    <col min="1035" max="1035" width="19.33203125" style="1" customWidth="1"/>
    <col min="1036" max="1036" width="14.5546875" style="1" bestFit="1" customWidth="1"/>
    <col min="1037" max="1037" width="18.6640625" style="1" customWidth="1"/>
    <col min="1038" max="1280" width="11.5546875" style="1"/>
    <col min="1281" max="1281" width="9.5546875" style="1" bestFit="1" customWidth="1"/>
    <col min="1282" max="1282" width="25.109375" style="1" bestFit="1" customWidth="1"/>
    <col min="1283" max="1283" width="5.5546875" style="1" bestFit="1" customWidth="1"/>
    <col min="1284" max="1284" width="12.33203125" style="1" customWidth="1"/>
    <col min="1285" max="1285" width="12.5546875" style="1" customWidth="1"/>
    <col min="1286" max="1288" width="11.77734375" style="1" customWidth="1"/>
    <col min="1289" max="1289" width="13.77734375" style="1" customWidth="1"/>
    <col min="1290" max="1290" width="19.33203125" style="1" bestFit="1" customWidth="1"/>
    <col min="1291" max="1291" width="19.33203125" style="1" customWidth="1"/>
    <col min="1292" max="1292" width="14.5546875" style="1" bestFit="1" customWidth="1"/>
    <col min="1293" max="1293" width="18.6640625" style="1" customWidth="1"/>
    <col min="1294" max="1536" width="11.5546875" style="1"/>
    <col min="1537" max="1537" width="9.5546875" style="1" bestFit="1" customWidth="1"/>
    <col min="1538" max="1538" width="25.109375" style="1" bestFit="1" customWidth="1"/>
    <col min="1539" max="1539" width="5.5546875" style="1" bestFit="1" customWidth="1"/>
    <col min="1540" max="1540" width="12.33203125" style="1" customWidth="1"/>
    <col min="1541" max="1541" width="12.5546875" style="1" customWidth="1"/>
    <col min="1542" max="1544" width="11.77734375" style="1" customWidth="1"/>
    <col min="1545" max="1545" width="13.77734375" style="1" customWidth="1"/>
    <col min="1546" max="1546" width="19.33203125" style="1" bestFit="1" customWidth="1"/>
    <col min="1547" max="1547" width="19.33203125" style="1" customWidth="1"/>
    <col min="1548" max="1548" width="14.5546875" style="1" bestFit="1" customWidth="1"/>
    <col min="1549" max="1549" width="18.6640625" style="1" customWidth="1"/>
    <col min="1550" max="1792" width="11.5546875" style="1"/>
    <col min="1793" max="1793" width="9.5546875" style="1" bestFit="1" customWidth="1"/>
    <col min="1794" max="1794" width="25.109375" style="1" bestFit="1" customWidth="1"/>
    <col min="1795" max="1795" width="5.5546875" style="1" bestFit="1" customWidth="1"/>
    <col min="1796" max="1796" width="12.33203125" style="1" customWidth="1"/>
    <col min="1797" max="1797" width="12.5546875" style="1" customWidth="1"/>
    <col min="1798" max="1800" width="11.77734375" style="1" customWidth="1"/>
    <col min="1801" max="1801" width="13.77734375" style="1" customWidth="1"/>
    <col min="1802" max="1802" width="19.33203125" style="1" bestFit="1" customWidth="1"/>
    <col min="1803" max="1803" width="19.33203125" style="1" customWidth="1"/>
    <col min="1804" max="1804" width="14.5546875" style="1" bestFit="1" customWidth="1"/>
    <col min="1805" max="1805" width="18.6640625" style="1" customWidth="1"/>
    <col min="1806" max="2048" width="11.5546875" style="1"/>
    <col min="2049" max="2049" width="9.5546875" style="1" bestFit="1" customWidth="1"/>
    <col min="2050" max="2050" width="25.109375" style="1" bestFit="1" customWidth="1"/>
    <col min="2051" max="2051" width="5.5546875" style="1" bestFit="1" customWidth="1"/>
    <col min="2052" max="2052" width="12.33203125" style="1" customWidth="1"/>
    <col min="2053" max="2053" width="12.5546875" style="1" customWidth="1"/>
    <col min="2054" max="2056" width="11.77734375" style="1" customWidth="1"/>
    <col min="2057" max="2057" width="13.77734375" style="1" customWidth="1"/>
    <col min="2058" max="2058" width="19.33203125" style="1" bestFit="1" customWidth="1"/>
    <col min="2059" max="2059" width="19.33203125" style="1" customWidth="1"/>
    <col min="2060" max="2060" width="14.5546875" style="1" bestFit="1" customWidth="1"/>
    <col min="2061" max="2061" width="18.6640625" style="1" customWidth="1"/>
    <col min="2062" max="2304" width="11.5546875" style="1"/>
    <col min="2305" max="2305" width="9.5546875" style="1" bestFit="1" customWidth="1"/>
    <col min="2306" max="2306" width="25.109375" style="1" bestFit="1" customWidth="1"/>
    <col min="2307" max="2307" width="5.5546875" style="1" bestFit="1" customWidth="1"/>
    <col min="2308" max="2308" width="12.33203125" style="1" customWidth="1"/>
    <col min="2309" max="2309" width="12.5546875" style="1" customWidth="1"/>
    <col min="2310" max="2312" width="11.77734375" style="1" customWidth="1"/>
    <col min="2313" max="2313" width="13.77734375" style="1" customWidth="1"/>
    <col min="2314" max="2314" width="19.33203125" style="1" bestFit="1" customWidth="1"/>
    <col min="2315" max="2315" width="19.33203125" style="1" customWidth="1"/>
    <col min="2316" max="2316" width="14.5546875" style="1" bestFit="1" customWidth="1"/>
    <col min="2317" max="2317" width="18.6640625" style="1" customWidth="1"/>
    <col min="2318" max="2560" width="11.5546875" style="1"/>
    <col min="2561" max="2561" width="9.5546875" style="1" bestFit="1" customWidth="1"/>
    <col min="2562" max="2562" width="25.109375" style="1" bestFit="1" customWidth="1"/>
    <col min="2563" max="2563" width="5.5546875" style="1" bestFit="1" customWidth="1"/>
    <col min="2564" max="2564" width="12.33203125" style="1" customWidth="1"/>
    <col min="2565" max="2565" width="12.5546875" style="1" customWidth="1"/>
    <col min="2566" max="2568" width="11.77734375" style="1" customWidth="1"/>
    <col min="2569" max="2569" width="13.77734375" style="1" customWidth="1"/>
    <col min="2570" max="2570" width="19.33203125" style="1" bestFit="1" customWidth="1"/>
    <col min="2571" max="2571" width="19.33203125" style="1" customWidth="1"/>
    <col min="2572" max="2572" width="14.5546875" style="1" bestFit="1" customWidth="1"/>
    <col min="2573" max="2573" width="18.6640625" style="1" customWidth="1"/>
    <col min="2574" max="2816" width="11.5546875" style="1"/>
    <col min="2817" max="2817" width="9.5546875" style="1" bestFit="1" customWidth="1"/>
    <col min="2818" max="2818" width="25.109375" style="1" bestFit="1" customWidth="1"/>
    <col min="2819" max="2819" width="5.5546875" style="1" bestFit="1" customWidth="1"/>
    <col min="2820" max="2820" width="12.33203125" style="1" customWidth="1"/>
    <col min="2821" max="2821" width="12.5546875" style="1" customWidth="1"/>
    <col min="2822" max="2824" width="11.77734375" style="1" customWidth="1"/>
    <col min="2825" max="2825" width="13.77734375" style="1" customWidth="1"/>
    <col min="2826" max="2826" width="19.33203125" style="1" bestFit="1" customWidth="1"/>
    <col min="2827" max="2827" width="19.33203125" style="1" customWidth="1"/>
    <col min="2828" max="2828" width="14.5546875" style="1" bestFit="1" customWidth="1"/>
    <col min="2829" max="2829" width="18.6640625" style="1" customWidth="1"/>
    <col min="2830" max="3072" width="11.5546875" style="1"/>
    <col min="3073" max="3073" width="9.5546875" style="1" bestFit="1" customWidth="1"/>
    <col min="3074" max="3074" width="25.109375" style="1" bestFit="1" customWidth="1"/>
    <col min="3075" max="3075" width="5.5546875" style="1" bestFit="1" customWidth="1"/>
    <col min="3076" max="3076" width="12.33203125" style="1" customWidth="1"/>
    <col min="3077" max="3077" width="12.5546875" style="1" customWidth="1"/>
    <col min="3078" max="3080" width="11.77734375" style="1" customWidth="1"/>
    <col min="3081" max="3081" width="13.77734375" style="1" customWidth="1"/>
    <col min="3082" max="3082" width="19.33203125" style="1" bestFit="1" customWidth="1"/>
    <col min="3083" max="3083" width="19.33203125" style="1" customWidth="1"/>
    <col min="3084" max="3084" width="14.5546875" style="1" bestFit="1" customWidth="1"/>
    <col min="3085" max="3085" width="18.6640625" style="1" customWidth="1"/>
    <col min="3086" max="3328" width="11.5546875" style="1"/>
    <col min="3329" max="3329" width="9.5546875" style="1" bestFit="1" customWidth="1"/>
    <col min="3330" max="3330" width="25.109375" style="1" bestFit="1" customWidth="1"/>
    <col min="3331" max="3331" width="5.5546875" style="1" bestFit="1" customWidth="1"/>
    <col min="3332" max="3332" width="12.33203125" style="1" customWidth="1"/>
    <col min="3333" max="3333" width="12.5546875" style="1" customWidth="1"/>
    <col min="3334" max="3336" width="11.77734375" style="1" customWidth="1"/>
    <col min="3337" max="3337" width="13.77734375" style="1" customWidth="1"/>
    <col min="3338" max="3338" width="19.33203125" style="1" bestFit="1" customWidth="1"/>
    <col min="3339" max="3339" width="19.33203125" style="1" customWidth="1"/>
    <col min="3340" max="3340" width="14.5546875" style="1" bestFit="1" customWidth="1"/>
    <col min="3341" max="3341" width="18.6640625" style="1" customWidth="1"/>
    <col min="3342" max="3584" width="11.5546875" style="1"/>
    <col min="3585" max="3585" width="9.5546875" style="1" bestFit="1" customWidth="1"/>
    <col min="3586" max="3586" width="25.109375" style="1" bestFit="1" customWidth="1"/>
    <col min="3587" max="3587" width="5.5546875" style="1" bestFit="1" customWidth="1"/>
    <col min="3588" max="3588" width="12.33203125" style="1" customWidth="1"/>
    <col min="3589" max="3589" width="12.5546875" style="1" customWidth="1"/>
    <col min="3590" max="3592" width="11.77734375" style="1" customWidth="1"/>
    <col min="3593" max="3593" width="13.77734375" style="1" customWidth="1"/>
    <col min="3594" max="3594" width="19.33203125" style="1" bestFit="1" customWidth="1"/>
    <col min="3595" max="3595" width="19.33203125" style="1" customWidth="1"/>
    <col min="3596" max="3596" width="14.5546875" style="1" bestFit="1" customWidth="1"/>
    <col min="3597" max="3597" width="18.6640625" style="1" customWidth="1"/>
    <col min="3598" max="3840" width="11.5546875" style="1"/>
    <col min="3841" max="3841" width="9.5546875" style="1" bestFit="1" customWidth="1"/>
    <col min="3842" max="3842" width="25.109375" style="1" bestFit="1" customWidth="1"/>
    <col min="3843" max="3843" width="5.5546875" style="1" bestFit="1" customWidth="1"/>
    <col min="3844" max="3844" width="12.33203125" style="1" customWidth="1"/>
    <col min="3845" max="3845" width="12.5546875" style="1" customWidth="1"/>
    <col min="3846" max="3848" width="11.77734375" style="1" customWidth="1"/>
    <col min="3849" max="3849" width="13.77734375" style="1" customWidth="1"/>
    <col min="3850" max="3850" width="19.33203125" style="1" bestFit="1" customWidth="1"/>
    <col min="3851" max="3851" width="19.33203125" style="1" customWidth="1"/>
    <col min="3852" max="3852" width="14.5546875" style="1" bestFit="1" customWidth="1"/>
    <col min="3853" max="3853" width="18.6640625" style="1" customWidth="1"/>
    <col min="3854" max="4096" width="11.5546875" style="1"/>
    <col min="4097" max="4097" width="9.5546875" style="1" bestFit="1" customWidth="1"/>
    <col min="4098" max="4098" width="25.109375" style="1" bestFit="1" customWidth="1"/>
    <col min="4099" max="4099" width="5.5546875" style="1" bestFit="1" customWidth="1"/>
    <col min="4100" max="4100" width="12.33203125" style="1" customWidth="1"/>
    <col min="4101" max="4101" width="12.5546875" style="1" customWidth="1"/>
    <col min="4102" max="4104" width="11.77734375" style="1" customWidth="1"/>
    <col min="4105" max="4105" width="13.77734375" style="1" customWidth="1"/>
    <col min="4106" max="4106" width="19.33203125" style="1" bestFit="1" customWidth="1"/>
    <col min="4107" max="4107" width="19.33203125" style="1" customWidth="1"/>
    <col min="4108" max="4108" width="14.5546875" style="1" bestFit="1" customWidth="1"/>
    <col min="4109" max="4109" width="18.6640625" style="1" customWidth="1"/>
    <col min="4110" max="4352" width="11.5546875" style="1"/>
    <col min="4353" max="4353" width="9.5546875" style="1" bestFit="1" customWidth="1"/>
    <col min="4354" max="4354" width="25.109375" style="1" bestFit="1" customWidth="1"/>
    <col min="4355" max="4355" width="5.5546875" style="1" bestFit="1" customWidth="1"/>
    <col min="4356" max="4356" width="12.33203125" style="1" customWidth="1"/>
    <col min="4357" max="4357" width="12.5546875" style="1" customWidth="1"/>
    <col min="4358" max="4360" width="11.77734375" style="1" customWidth="1"/>
    <col min="4361" max="4361" width="13.77734375" style="1" customWidth="1"/>
    <col min="4362" max="4362" width="19.33203125" style="1" bestFit="1" customWidth="1"/>
    <col min="4363" max="4363" width="19.33203125" style="1" customWidth="1"/>
    <col min="4364" max="4364" width="14.5546875" style="1" bestFit="1" customWidth="1"/>
    <col min="4365" max="4365" width="18.6640625" style="1" customWidth="1"/>
    <col min="4366" max="4608" width="11.5546875" style="1"/>
    <col min="4609" max="4609" width="9.5546875" style="1" bestFit="1" customWidth="1"/>
    <col min="4610" max="4610" width="25.109375" style="1" bestFit="1" customWidth="1"/>
    <col min="4611" max="4611" width="5.5546875" style="1" bestFit="1" customWidth="1"/>
    <col min="4612" max="4612" width="12.33203125" style="1" customWidth="1"/>
    <col min="4613" max="4613" width="12.5546875" style="1" customWidth="1"/>
    <col min="4614" max="4616" width="11.77734375" style="1" customWidth="1"/>
    <col min="4617" max="4617" width="13.77734375" style="1" customWidth="1"/>
    <col min="4618" max="4618" width="19.33203125" style="1" bestFit="1" customWidth="1"/>
    <col min="4619" max="4619" width="19.33203125" style="1" customWidth="1"/>
    <col min="4620" max="4620" width="14.5546875" style="1" bestFit="1" customWidth="1"/>
    <col min="4621" max="4621" width="18.6640625" style="1" customWidth="1"/>
    <col min="4622" max="4864" width="11.5546875" style="1"/>
    <col min="4865" max="4865" width="9.5546875" style="1" bestFit="1" customWidth="1"/>
    <col min="4866" max="4866" width="25.109375" style="1" bestFit="1" customWidth="1"/>
    <col min="4867" max="4867" width="5.5546875" style="1" bestFit="1" customWidth="1"/>
    <col min="4868" max="4868" width="12.33203125" style="1" customWidth="1"/>
    <col min="4869" max="4869" width="12.5546875" style="1" customWidth="1"/>
    <col min="4870" max="4872" width="11.77734375" style="1" customWidth="1"/>
    <col min="4873" max="4873" width="13.77734375" style="1" customWidth="1"/>
    <col min="4874" max="4874" width="19.33203125" style="1" bestFit="1" customWidth="1"/>
    <col min="4875" max="4875" width="19.33203125" style="1" customWidth="1"/>
    <col min="4876" max="4876" width="14.5546875" style="1" bestFit="1" customWidth="1"/>
    <col min="4877" max="4877" width="18.6640625" style="1" customWidth="1"/>
    <col min="4878" max="5120" width="11.5546875" style="1"/>
    <col min="5121" max="5121" width="9.5546875" style="1" bestFit="1" customWidth="1"/>
    <col min="5122" max="5122" width="25.109375" style="1" bestFit="1" customWidth="1"/>
    <col min="5123" max="5123" width="5.5546875" style="1" bestFit="1" customWidth="1"/>
    <col min="5124" max="5124" width="12.33203125" style="1" customWidth="1"/>
    <col min="5125" max="5125" width="12.5546875" style="1" customWidth="1"/>
    <col min="5126" max="5128" width="11.77734375" style="1" customWidth="1"/>
    <col min="5129" max="5129" width="13.77734375" style="1" customWidth="1"/>
    <col min="5130" max="5130" width="19.33203125" style="1" bestFit="1" customWidth="1"/>
    <col min="5131" max="5131" width="19.33203125" style="1" customWidth="1"/>
    <col min="5132" max="5132" width="14.5546875" style="1" bestFit="1" customWidth="1"/>
    <col min="5133" max="5133" width="18.6640625" style="1" customWidth="1"/>
    <col min="5134" max="5376" width="11.5546875" style="1"/>
    <col min="5377" max="5377" width="9.5546875" style="1" bestFit="1" customWidth="1"/>
    <col min="5378" max="5378" width="25.109375" style="1" bestFit="1" customWidth="1"/>
    <col min="5379" max="5379" width="5.5546875" style="1" bestFit="1" customWidth="1"/>
    <col min="5380" max="5380" width="12.33203125" style="1" customWidth="1"/>
    <col min="5381" max="5381" width="12.5546875" style="1" customWidth="1"/>
    <col min="5382" max="5384" width="11.77734375" style="1" customWidth="1"/>
    <col min="5385" max="5385" width="13.77734375" style="1" customWidth="1"/>
    <col min="5386" max="5386" width="19.33203125" style="1" bestFit="1" customWidth="1"/>
    <col min="5387" max="5387" width="19.33203125" style="1" customWidth="1"/>
    <col min="5388" max="5388" width="14.5546875" style="1" bestFit="1" customWidth="1"/>
    <col min="5389" max="5389" width="18.6640625" style="1" customWidth="1"/>
    <col min="5390" max="5632" width="11.5546875" style="1"/>
    <col min="5633" max="5633" width="9.5546875" style="1" bestFit="1" customWidth="1"/>
    <col min="5634" max="5634" width="25.109375" style="1" bestFit="1" customWidth="1"/>
    <col min="5635" max="5635" width="5.5546875" style="1" bestFit="1" customWidth="1"/>
    <col min="5636" max="5636" width="12.33203125" style="1" customWidth="1"/>
    <col min="5637" max="5637" width="12.5546875" style="1" customWidth="1"/>
    <col min="5638" max="5640" width="11.77734375" style="1" customWidth="1"/>
    <col min="5641" max="5641" width="13.77734375" style="1" customWidth="1"/>
    <col min="5642" max="5642" width="19.33203125" style="1" bestFit="1" customWidth="1"/>
    <col min="5643" max="5643" width="19.33203125" style="1" customWidth="1"/>
    <col min="5644" max="5644" width="14.5546875" style="1" bestFit="1" customWidth="1"/>
    <col min="5645" max="5645" width="18.6640625" style="1" customWidth="1"/>
    <col min="5646" max="5888" width="11.5546875" style="1"/>
    <col min="5889" max="5889" width="9.5546875" style="1" bestFit="1" customWidth="1"/>
    <col min="5890" max="5890" width="25.109375" style="1" bestFit="1" customWidth="1"/>
    <col min="5891" max="5891" width="5.5546875" style="1" bestFit="1" customWidth="1"/>
    <col min="5892" max="5892" width="12.33203125" style="1" customWidth="1"/>
    <col min="5893" max="5893" width="12.5546875" style="1" customWidth="1"/>
    <col min="5894" max="5896" width="11.77734375" style="1" customWidth="1"/>
    <col min="5897" max="5897" width="13.77734375" style="1" customWidth="1"/>
    <col min="5898" max="5898" width="19.33203125" style="1" bestFit="1" customWidth="1"/>
    <col min="5899" max="5899" width="19.33203125" style="1" customWidth="1"/>
    <col min="5900" max="5900" width="14.5546875" style="1" bestFit="1" customWidth="1"/>
    <col min="5901" max="5901" width="18.6640625" style="1" customWidth="1"/>
    <col min="5902" max="6144" width="11.5546875" style="1"/>
    <col min="6145" max="6145" width="9.5546875" style="1" bestFit="1" customWidth="1"/>
    <col min="6146" max="6146" width="25.109375" style="1" bestFit="1" customWidth="1"/>
    <col min="6147" max="6147" width="5.5546875" style="1" bestFit="1" customWidth="1"/>
    <col min="6148" max="6148" width="12.33203125" style="1" customWidth="1"/>
    <col min="6149" max="6149" width="12.5546875" style="1" customWidth="1"/>
    <col min="6150" max="6152" width="11.77734375" style="1" customWidth="1"/>
    <col min="6153" max="6153" width="13.77734375" style="1" customWidth="1"/>
    <col min="6154" max="6154" width="19.33203125" style="1" bestFit="1" customWidth="1"/>
    <col min="6155" max="6155" width="19.33203125" style="1" customWidth="1"/>
    <col min="6156" max="6156" width="14.5546875" style="1" bestFit="1" customWidth="1"/>
    <col min="6157" max="6157" width="18.6640625" style="1" customWidth="1"/>
    <col min="6158" max="6400" width="11.5546875" style="1"/>
    <col min="6401" max="6401" width="9.5546875" style="1" bestFit="1" customWidth="1"/>
    <col min="6402" max="6402" width="25.109375" style="1" bestFit="1" customWidth="1"/>
    <col min="6403" max="6403" width="5.5546875" style="1" bestFit="1" customWidth="1"/>
    <col min="6404" max="6404" width="12.33203125" style="1" customWidth="1"/>
    <col min="6405" max="6405" width="12.5546875" style="1" customWidth="1"/>
    <col min="6406" max="6408" width="11.77734375" style="1" customWidth="1"/>
    <col min="6409" max="6409" width="13.77734375" style="1" customWidth="1"/>
    <col min="6410" max="6410" width="19.33203125" style="1" bestFit="1" customWidth="1"/>
    <col min="6411" max="6411" width="19.33203125" style="1" customWidth="1"/>
    <col min="6412" max="6412" width="14.5546875" style="1" bestFit="1" customWidth="1"/>
    <col min="6413" max="6413" width="18.6640625" style="1" customWidth="1"/>
    <col min="6414" max="6656" width="11.5546875" style="1"/>
    <col min="6657" max="6657" width="9.5546875" style="1" bestFit="1" customWidth="1"/>
    <col min="6658" max="6658" width="25.109375" style="1" bestFit="1" customWidth="1"/>
    <col min="6659" max="6659" width="5.5546875" style="1" bestFit="1" customWidth="1"/>
    <col min="6660" max="6660" width="12.33203125" style="1" customWidth="1"/>
    <col min="6661" max="6661" width="12.5546875" style="1" customWidth="1"/>
    <col min="6662" max="6664" width="11.77734375" style="1" customWidth="1"/>
    <col min="6665" max="6665" width="13.77734375" style="1" customWidth="1"/>
    <col min="6666" max="6666" width="19.33203125" style="1" bestFit="1" customWidth="1"/>
    <col min="6667" max="6667" width="19.33203125" style="1" customWidth="1"/>
    <col min="6668" max="6668" width="14.5546875" style="1" bestFit="1" customWidth="1"/>
    <col min="6669" max="6669" width="18.6640625" style="1" customWidth="1"/>
    <col min="6670" max="6912" width="11.5546875" style="1"/>
    <col min="6913" max="6913" width="9.5546875" style="1" bestFit="1" customWidth="1"/>
    <col min="6914" max="6914" width="25.109375" style="1" bestFit="1" customWidth="1"/>
    <col min="6915" max="6915" width="5.5546875" style="1" bestFit="1" customWidth="1"/>
    <col min="6916" max="6916" width="12.33203125" style="1" customWidth="1"/>
    <col min="6917" max="6917" width="12.5546875" style="1" customWidth="1"/>
    <col min="6918" max="6920" width="11.77734375" style="1" customWidth="1"/>
    <col min="6921" max="6921" width="13.77734375" style="1" customWidth="1"/>
    <col min="6922" max="6922" width="19.33203125" style="1" bestFit="1" customWidth="1"/>
    <col min="6923" max="6923" width="19.33203125" style="1" customWidth="1"/>
    <col min="6924" max="6924" width="14.5546875" style="1" bestFit="1" customWidth="1"/>
    <col min="6925" max="6925" width="18.6640625" style="1" customWidth="1"/>
    <col min="6926" max="7168" width="11.5546875" style="1"/>
    <col min="7169" max="7169" width="9.5546875" style="1" bestFit="1" customWidth="1"/>
    <col min="7170" max="7170" width="25.109375" style="1" bestFit="1" customWidth="1"/>
    <col min="7171" max="7171" width="5.5546875" style="1" bestFit="1" customWidth="1"/>
    <col min="7172" max="7172" width="12.33203125" style="1" customWidth="1"/>
    <col min="7173" max="7173" width="12.5546875" style="1" customWidth="1"/>
    <col min="7174" max="7176" width="11.77734375" style="1" customWidth="1"/>
    <col min="7177" max="7177" width="13.77734375" style="1" customWidth="1"/>
    <col min="7178" max="7178" width="19.33203125" style="1" bestFit="1" customWidth="1"/>
    <col min="7179" max="7179" width="19.33203125" style="1" customWidth="1"/>
    <col min="7180" max="7180" width="14.5546875" style="1" bestFit="1" customWidth="1"/>
    <col min="7181" max="7181" width="18.6640625" style="1" customWidth="1"/>
    <col min="7182" max="7424" width="11.5546875" style="1"/>
    <col min="7425" max="7425" width="9.5546875" style="1" bestFit="1" customWidth="1"/>
    <col min="7426" max="7426" width="25.109375" style="1" bestFit="1" customWidth="1"/>
    <col min="7427" max="7427" width="5.5546875" style="1" bestFit="1" customWidth="1"/>
    <col min="7428" max="7428" width="12.33203125" style="1" customWidth="1"/>
    <col min="7429" max="7429" width="12.5546875" style="1" customWidth="1"/>
    <col min="7430" max="7432" width="11.77734375" style="1" customWidth="1"/>
    <col min="7433" max="7433" width="13.77734375" style="1" customWidth="1"/>
    <col min="7434" max="7434" width="19.33203125" style="1" bestFit="1" customWidth="1"/>
    <col min="7435" max="7435" width="19.33203125" style="1" customWidth="1"/>
    <col min="7436" max="7436" width="14.5546875" style="1" bestFit="1" customWidth="1"/>
    <col min="7437" max="7437" width="18.6640625" style="1" customWidth="1"/>
    <col min="7438" max="7680" width="11.5546875" style="1"/>
    <col min="7681" max="7681" width="9.5546875" style="1" bestFit="1" customWidth="1"/>
    <col min="7682" max="7682" width="25.109375" style="1" bestFit="1" customWidth="1"/>
    <col min="7683" max="7683" width="5.5546875" style="1" bestFit="1" customWidth="1"/>
    <col min="7684" max="7684" width="12.33203125" style="1" customWidth="1"/>
    <col min="7685" max="7685" width="12.5546875" style="1" customWidth="1"/>
    <col min="7686" max="7688" width="11.77734375" style="1" customWidth="1"/>
    <col min="7689" max="7689" width="13.77734375" style="1" customWidth="1"/>
    <col min="7690" max="7690" width="19.33203125" style="1" bestFit="1" customWidth="1"/>
    <col min="7691" max="7691" width="19.33203125" style="1" customWidth="1"/>
    <col min="7692" max="7692" width="14.5546875" style="1" bestFit="1" customWidth="1"/>
    <col min="7693" max="7693" width="18.6640625" style="1" customWidth="1"/>
    <col min="7694" max="7936" width="11.5546875" style="1"/>
    <col min="7937" max="7937" width="9.5546875" style="1" bestFit="1" customWidth="1"/>
    <col min="7938" max="7938" width="25.109375" style="1" bestFit="1" customWidth="1"/>
    <col min="7939" max="7939" width="5.5546875" style="1" bestFit="1" customWidth="1"/>
    <col min="7940" max="7940" width="12.33203125" style="1" customWidth="1"/>
    <col min="7941" max="7941" width="12.5546875" style="1" customWidth="1"/>
    <col min="7942" max="7944" width="11.77734375" style="1" customWidth="1"/>
    <col min="7945" max="7945" width="13.77734375" style="1" customWidth="1"/>
    <col min="7946" max="7946" width="19.33203125" style="1" bestFit="1" customWidth="1"/>
    <col min="7947" max="7947" width="19.33203125" style="1" customWidth="1"/>
    <col min="7948" max="7948" width="14.5546875" style="1" bestFit="1" customWidth="1"/>
    <col min="7949" max="7949" width="18.6640625" style="1" customWidth="1"/>
    <col min="7950" max="8192" width="11.5546875" style="1"/>
    <col min="8193" max="8193" width="9.5546875" style="1" bestFit="1" customWidth="1"/>
    <col min="8194" max="8194" width="25.109375" style="1" bestFit="1" customWidth="1"/>
    <col min="8195" max="8195" width="5.5546875" style="1" bestFit="1" customWidth="1"/>
    <col min="8196" max="8196" width="12.33203125" style="1" customWidth="1"/>
    <col min="8197" max="8197" width="12.5546875" style="1" customWidth="1"/>
    <col min="8198" max="8200" width="11.77734375" style="1" customWidth="1"/>
    <col min="8201" max="8201" width="13.77734375" style="1" customWidth="1"/>
    <col min="8202" max="8202" width="19.33203125" style="1" bestFit="1" customWidth="1"/>
    <col min="8203" max="8203" width="19.33203125" style="1" customWidth="1"/>
    <col min="8204" max="8204" width="14.5546875" style="1" bestFit="1" customWidth="1"/>
    <col min="8205" max="8205" width="18.6640625" style="1" customWidth="1"/>
    <col min="8206" max="8448" width="11.5546875" style="1"/>
    <col min="8449" max="8449" width="9.5546875" style="1" bestFit="1" customWidth="1"/>
    <col min="8450" max="8450" width="25.109375" style="1" bestFit="1" customWidth="1"/>
    <col min="8451" max="8451" width="5.5546875" style="1" bestFit="1" customWidth="1"/>
    <col min="8452" max="8452" width="12.33203125" style="1" customWidth="1"/>
    <col min="8453" max="8453" width="12.5546875" style="1" customWidth="1"/>
    <col min="8454" max="8456" width="11.77734375" style="1" customWidth="1"/>
    <col min="8457" max="8457" width="13.77734375" style="1" customWidth="1"/>
    <col min="8458" max="8458" width="19.33203125" style="1" bestFit="1" customWidth="1"/>
    <col min="8459" max="8459" width="19.33203125" style="1" customWidth="1"/>
    <col min="8460" max="8460" width="14.5546875" style="1" bestFit="1" customWidth="1"/>
    <col min="8461" max="8461" width="18.6640625" style="1" customWidth="1"/>
    <col min="8462" max="8704" width="11.5546875" style="1"/>
    <col min="8705" max="8705" width="9.5546875" style="1" bestFit="1" customWidth="1"/>
    <col min="8706" max="8706" width="25.109375" style="1" bestFit="1" customWidth="1"/>
    <col min="8707" max="8707" width="5.5546875" style="1" bestFit="1" customWidth="1"/>
    <col min="8708" max="8708" width="12.33203125" style="1" customWidth="1"/>
    <col min="8709" max="8709" width="12.5546875" style="1" customWidth="1"/>
    <col min="8710" max="8712" width="11.77734375" style="1" customWidth="1"/>
    <col min="8713" max="8713" width="13.77734375" style="1" customWidth="1"/>
    <col min="8714" max="8714" width="19.33203125" style="1" bestFit="1" customWidth="1"/>
    <col min="8715" max="8715" width="19.33203125" style="1" customWidth="1"/>
    <col min="8716" max="8716" width="14.5546875" style="1" bestFit="1" customWidth="1"/>
    <col min="8717" max="8717" width="18.6640625" style="1" customWidth="1"/>
    <col min="8718" max="8960" width="11.5546875" style="1"/>
    <col min="8961" max="8961" width="9.5546875" style="1" bestFit="1" customWidth="1"/>
    <col min="8962" max="8962" width="25.109375" style="1" bestFit="1" customWidth="1"/>
    <col min="8963" max="8963" width="5.5546875" style="1" bestFit="1" customWidth="1"/>
    <col min="8964" max="8964" width="12.33203125" style="1" customWidth="1"/>
    <col min="8965" max="8965" width="12.5546875" style="1" customWidth="1"/>
    <col min="8966" max="8968" width="11.77734375" style="1" customWidth="1"/>
    <col min="8969" max="8969" width="13.77734375" style="1" customWidth="1"/>
    <col min="8970" max="8970" width="19.33203125" style="1" bestFit="1" customWidth="1"/>
    <col min="8971" max="8971" width="19.33203125" style="1" customWidth="1"/>
    <col min="8972" max="8972" width="14.5546875" style="1" bestFit="1" customWidth="1"/>
    <col min="8973" max="8973" width="18.6640625" style="1" customWidth="1"/>
    <col min="8974" max="9216" width="11.5546875" style="1"/>
    <col min="9217" max="9217" width="9.5546875" style="1" bestFit="1" customWidth="1"/>
    <col min="9218" max="9218" width="25.109375" style="1" bestFit="1" customWidth="1"/>
    <col min="9219" max="9219" width="5.5546875" style="1" bestFit="1" customWidth="1"/>
    <col min="9220" max="9220" width="12.33203125" style="1" customWidth="1"/>
    <col min="9221" max="9221" width="12.5546875" style="1" customWidth="1"/>
    <col min="9222" max="9224" width="11.77734375" style="1" customWidth="1"/>
    <col min="9225" max="9225" width="13.77734375" style="1" customWidth="1"/>
    <col min="9226" max="9226" width="19.33203125" style="1" bestFit="1" customWidth="1"/>
    <col min="9227" max="9227" width="19.33203125" style="1" customWidth="1"/>
    <col min="9228" max="9228" width="14.5546875" style="1" bestFit="1" customWidth="1"/>
    <col min="9229" max="9229" width="18.6640625" style="1" customWidth="1"/>
    <col min="9230" max="9472" width="11.5546875" style="1"/>
    <col min="9473" max="9473" width="9.5546875" style="1" bestFit="1" customWidth="1"/>
    <col min="9474" max="9474" width="25.109375" style="1" bestFit="1" customWidth="1"/>
    <col min="9475" max="9475" width="5.5546875" style="1" bestFit="1" customWidth="1"/>
    <col min="9476" max="9476" width="12.33203125" style="1" customWidth="1"/>
    <col min="9477" max="9477" width="12.5546875" style="1" customWidth="1"/>
    <col min="9478" max="9480" width="11.77734375" style="1" customWidth="1"/>
    <col min="9481" max="9481" width="13.77734375" style="1" customWidth="1"/>
    <col min="9482" max="9482" width="19.33203125" style="1" bestFit="1" customWidth="1"/>
    <col min="9483" max="9483" width="19.33203125" style="1" customWidth="1"/>
    <col min="9484" max="9484" width="14.5546875" style="1" bestFit="1" customWidth="1"/>
    <col min="9485" max="9485" width="18.6640625" style="1" customWidth="1"/>
    <col min="9486" max="9728" width="11.5546875" style="1"/>
    <col min="9729" max="9729" width="9.5546875" style="1" bestFit="1" customWidth="1"/>
    <col min="9730" max="9730" width="25.109375" style="1" bestFit="1" customWidth="1"/>
    <col min="9731" max="9731" width="5.5546875" style="1" bestFit="1" customWidth="1"/>
    <col min="9732" max="9732" width="12.33203125" style="1" customWidth="1"/>
    <col min="9733" max="9733" width="12.5546875" style="1" customWidth="1"/>
    <col min="9734" max="9736" width="11.77734375" style="1" customWidth="1"/>
    <col min="9737" max="9737" width="13.77734375" style="1" customWidth="1"/>
    <col min="9738" max="9738" width="19.33203125" style="1" bestFit="1" customWidth="1"/>
    <col min="9739" max="9739" width="19.33203125" style="1" customWidth="1"/>
    <col min="9740" max="9740" width="14.5546875" style="1" bestFit="1" customWidth="1"/>
    <col min="9741" max="9741" width="18.6640625" style="1" customWidth="1"/>
    <col min="9742" max="9984" width="11.5546875" style="1"/>
    <col min="9985" max="9985" width="9.5546875" style="1" bestFit="1" customWidth="1"/>
    <col min="9986" max="9986" width="25.109375" style="1" bestFit="1" customWidth="1"/>
    <col min="9987" max="9987" width="5.5546875" style="1" bestFit="1" customWidth="1"/>
    <col min="9988" max="9988" width="12.33203125" style="1" customWidth="1"/>
    <col min="9989" max="9989" width="12.5546875" style="1" customWidth="1"/>
    <col min="9990" max="9992" width="11.77734375" style="1" customWidth="1"/>
    <col min="9993" max="9993" width="13.77734375" style="1" customWidth="1"/>
    <col min="9994" max="9994" width="19.33203125" style="1" bestFit="1" customWidth="1"/>
    <col min="9995" max="9995" width="19.33203125" style="1" customWidth="1"/>
    <col min="9996" max="9996" width="14.5546875" style="1" bestFit="1" customWidth="1"/>
    <col min="9997" max="9997" width="18.6640625" style="1" customWidth="1"/>
    <col min="9998" max="10240" width="11.5546875" style="1"/>
    <col min="10241" max="10241" width="9.5546875" style="1" bestFit="1" customWidth="1"/>
    <col min="10242" max="10242" width="25.109375" style="1" bestFit="1" customWidth="1"/>
    <col min="10243" max="10243" width="5.5546875" style="1" bestFit="1" customWidth="1"/>
    <col min="10244" max="10244" width="12.33203125" style="1" customWidth="1"/>
    <col min="10245" max="10245" width="12.5546875" style="1" customWidth="1"/>
    <col min="10246" max="10248" width="11.77734375" style="1" customWidth="1"/>
    <col min="10249" max="10249" width="13.77734375" style="1" customWidth="1"/>
    <col min="10250" max="10250" width="19.33203125" style="1" bestFit="1" customWidth="1"/>
    <col min="10251" max="10251" width="19.33203125" style="1" customWidth="1"/>
    <col min="10252" max="10252" width="14.5546875" style="1" bestFit="1" customWidth="1"/>
    <col min="10253" max="10253" width="18.6640625" style="1" customWidth="1"/>
    <col min="10254" max="10496" width="11.5546875" style="1"/>
    <col min="10497" max="10497" width="9.5546875" style="1" bestFit="1" customWidth="1"/>
    <col min="10498" max="10498" width="25.109375" style="1" bestFit="1" customWidth="1"/>
    <col min="10499" max="10499" width="5.5546875" style="1" bestFit="1" customWidth="1"/>
    <col min="10500" max="10500" width="12.33203125" style="1" customWidth="1"/>
    <col min="10501" max="10501" width="12.5546875" style="1" customWidth="1"/>
    <col min="10502" max="10504" width="11.77734375" style="1" customWidth="1"/>
    <col min="10505" max="10505" width="13.77734375" style="1" customWidth="1"/>
    <col min="10506" max="10506" width="19.33203125" style="1" bestFit="1" customWidth="1"/>
    <col min="10507" max="10507" width="19.33203125" style="1" customWidth="1"/>
    <col min="10508" max="10508" width="14.5546875" style="1" bestFit="1" customWidth="1"/>
    <col min="10509" max="10509" width="18.6640625" style="1" customWidth="1"/>
    <col min="10510" max="10752" width="11.5546875" style="1"/>
    <col min="10753" max="10753" width="9.5546875" style="1" bestFit="1" customWidth="1"/>
    <col min="10754" max="10754" width="25.109375" style="1" bestFit="1" customWidth="1"/>
    <col min="10755" max="10755" width="5.5546875" style="1" bestFit="1" customWidth="1"/>
    <col min="10756" max="10756" width="12.33203125" style="1" customWidth="1"/>
    <col min="10757" max="10757" width="12.5546875" style="1" customWidth="1"/>
    <col min="10758" max="10760" width="11.77734375" style="1" customWidth="1"/>
    <col min="10761" max="10761" width="13.77734375" style="1" customWidth="1"/>
    <col min="10762" max="10762" width="19.33203125" style="1" bestFit="1" customWidth="1"/>
    <col min="10763" max="10763" width="19.33203125" style="1" customWidth="1"/>
    <col min="10764" max="10764" width="14.5546875" style="1" bestFit="1" customWidth="1"/>
    <col min="10765" max="10765" width="18.6640625" style="1" customWidth="1"/>
    <col min="10766" max="11008" width="11.5546875" style="1"/>
    <col min="11009" max="11009" width="9.5546875" style="1" bestFit="1" customWidth="1"/>
    <col min="11010" max="11010" width="25.109375" style="1" bestFit="1" customWidth="1"/>
    <col min="11011" max="11011" width="5.5546875" style="1" bestFit="1" customWidth="1"/>
    <col min="11012" max="11012" width="12.33203125" style="1" customWidth="1"/>
    <col min="11013" max="11013" width="12.5546875" style="1" customWidth="1"/>
    <col min="11014" max="11016" width="11.77734375" style="1" customWidth="1"/>
    <col min="11017" max="11017" width="13.77734375" style="1" customWidth="1"/>
    <col min="11018" max="11018" width="19.33203125" style="1" bestFit="1" customWidth="1"/>
    <col min="11019" max="11019" width="19.33203125" style="1" customWidth="1"/>
    <col min="11020" max="11020" width="14.5546875" style="1" bestFit="1" customWidth="1"/>
    <col min="11021" max="11021" width="18.6640625" style="1" customWidth="1"/>
    <col min="11022" max="11264" width="11.5546875" style="1"/>
    <col min="11265" max="11265" width="9.5546875" style="1" bestFit="1" customWidth="1"/>
    <col min="11266" max="11266" width="25.109375" style="1" bestFit="1" customWidth="1"/>
    <col min="11267" max="11267" width="5.5546875" style="1" bestFit="1" customWidth="1"/>
    <col min="11268" max="11268" width="12.33203125" style="1" customWidth="1"/>
    <col min="11269" max="11269" width="12.5546875" style="1" customWidth="1"/>
    <col min="11270" max="11272" width="11.77734375" style="1" customWidth="1"/>
    <col min="11273" max="11273" width="13.77734375" style="1" customWidth="1"/>
    <col min="11274" max="11274" width="19.33203125" style="1" bestFit="1" customWidth="1"/>
    <col min="11275" max="11275" width="19.33203125" style="1" customWidth="1"/>
    <col min="11276" max="11276" width="14.5546875" style="1" bestFit="1" customWidth="1"/>
    <col min="11277" max="11277" width="18.6640625" style="1" customWidth="1"/>
    <col min="11278" max="11520" width="11.5546875" style="1"/>
    <col min="11521" max="11521" width="9.5546875" style="1" bestFit="1" customWidth="1"/>
    <col min="11522" max="11522" width="25.109375" style="1" bestFit="1" customWidth="1"/>
    <col min="11523" max="11523" width="5.5546875" style="1" bestFit="1" customWidth="1"/>
    <col min="11524" max="11524" width="12.33203125" style="1" customWidth="1"/>
    <col min="11525" max="11525" width="12.5546875" style="1" customWidth="1"/>
    <col min="11526" max="11528" width="11.77734375" style="1" customWidth="1"/>
    <col min="11529" max="11529" width="13.77734375" style="1" customWidth="1"/>
    <col min="11530" max="11530" width="19.33203125" style="1" bestFit="1" customWidth="1"/>
    <col min="11531" max="11531" width="19.33203125" style="1" customWidth="1"/>
    <col min="11532" max="11532" width="14.5546875" style="1" bestFit="1" customWidth="1"/>
    <col min="11533" max="11533" width="18.6640625" style="1" customWidth="1"/>
    <col min="11534" max="11776" width="11.5546875" style="1"/>
    <col min="11777" max="11777" width="9.5546875" style="1" bestFit="1" customWidth="1"/>
    <col min="11778" max="11778" width="25.109375" style="1" bestFit="1" customWidth="1"/>
    <col min="11779" max="11779" width="5.5546875" style="1" bestFit="1" customWidth="1"/>
    <col min="11780" max="11780" width="12.33203125" style="1" customWidth="1"/>
    <col min="11781" max="11781" width="12.5546875" style="1" customWidth="1"/>
    <col min="11782" max="11784" width="11.77734375" style="1" customWidth="1"/>
    <col min="11785" max="11785" width="13.77734375" style="1" customWidth="1"/>
    <col min="11786" max="11786" width="19.33203125" style="1" bestFit="1" customWidth="1"/>
    <col min="11787" max="11787" width="19.33203125" style="1" customWidth="1"/>
    <col min="11788" max="11788" width="14.5546875" style="1" bestFit="1" customWidth="1"/>
    <col min="11789" max="11789" width="18.6640625" style="1" customWidth="1"/>
    <col min="11790" max="12032" width="11.5546875" style="1"/>
    <col min="12033" max="12033" width="9.5546875" style="1" bestFit="1" customWidth="1"/>
    <col min="12034" max="12034" width="25.109375" style="1" bestFit="1" customWidth="1"/>
    <col min="12035" max="12035" width="5.5546875" style="1" bestFit="1" customWidth="1"/>
    <col min="12036" max="12036" width="12.33203125" style="1" customWidth="1"/>
    <col min="12037" max="12037" width="12.5546875" style="1" customWidth="1"/>
    <col min="12038" max="12040" width="11.77734375" style="1" customWidth="1"/>
    <col min="12041" max="12041" width="13.77734375" style="1" customWidth="1"/>
    <col min="12042" max="12042" width="19.33203125" style="1" bestFit="1" customWidth="1"/>
    <col min="12043" max="12043" width="19.33203125" style="1" customWidth="1"/>
    <col min="12044" max="12044" width="14.5546875" style="1" bestFit="1" customWidth="1"/>
    <col min="12045" max="12045" width="18.6640625" style="1" customWidth="1"/>
    <col min="12046" max="12288" width="11.5546875" style="1"/>
    <col min="12289" max="12289" width="9.5546875" style="1" bestFit="1" customWidth="1"/>
    <col min="12290" max="12290" width="25.109375" style="1" bestFit="1" customWidth="1"/>
    <col min="12291" max="12291" width="5.5546875" style="1" bestFit="1" customWidth="1"/>
    <col min="12292" max="12292" width="12.33203125" style="1" customWidth="1"/>
    <col min="12293" max="12293" width="12.5546875" style="1" customWidth="1"/>
    <col min="12294" max="12296" width="11.77734375" style="1" customWidth="1"/>
    <col min="12297" max="12297" width="13.77734375" style="1" customWidth="1"/>
    <col min="12298" max="12298" width="19.33203125" style="1" bestFit="1" customWidth="1"/>
    <col min="12299" max="12299" width="19.33203125" style="1" customWidth="1"/>
    <col min="12300" max="12300" width="14.5546875" style="1" bestFit="1" customWidth="1"/>
    <col min="12301" max="12301" width="18.6640625" style="1" customWidth="1"/>
    <col min="12302" max="12544" width="11.5546875" style="1"/>
    <col min="12545" max="12545" width="9.5546875" style="1" bestFit="1" customWidth="1"/>
    <col min="12546" max="12546" width="25.109375" style="1" bestFit="1" customWidth="1"/>
    <col min="12547" max="12547" width="5.5546875" style="1" bestFit="1" customWidth="1"/>
    <col min="12548" max="12548" width="12.33203125" style="1" customWidth="1"/>
    <col min="12549" max="12549" width="12.5546875" style="1" customWidth="1"/>
    <col min="12550" max="12552" width="11.77734375" style="1" customWidth="1"/>
    <col min="12553" max="12553" width="13.77734375" style="1" customWidth="1"/>
    <col min="12554" max="12554" width="19.33203125" style="1" bestFit="1" customWidth="1"/>
    <col min="12555" max="12555" width="19.33203125" style="1" customWidth="1"/>
    <col min="12556" max="12556" width="14.5546875" style="1" bestFit="1" customWidth="1"/>
    <col min="12557" max="12557" width="18.6640625" style="1" customWidth="1"/>
    <col min="12558" max="12800" width="11.5546875" style="1"/>
    <col min="12801" max="12801" width="9.5546875" style="1" bestFit="1" customWidth="1"/>
    <col min="12802" max="12802" width="25.109375" style="1" bestFit="1" customWidth="1"/>
    <col min="12803" max="12803" width="5.5546875" style="1" bestFit="1" customWidth="1"/>
    <col min="12804" max="12804" width="12.33203125" style="1" customWidth="1"/>
    <col min="12805" max="12805" width="12.5546875" style="1" customWidth="1"/>
    <col min="12806" max="12808" width="11.77734375" style="1" customWidth="1"/>
    <col min="12809" max="12809" width="13.77734375" style="1" customWidth="1"/>
    <col min="12810" max="12810" width="19.33203125" style="1" bestFit="1" customWidth="1"/>
    <col min="12811" max="12811" width="19.33203125" style="1" customWidth="1"/>
    <col min="12812" max="12812" width="14.5546875" style="1" bestFit="1" customWidth="1"/>
    <col min="12813" max="12813" width="18.6640625" style="1" customWidth="1"/>
    <col min="12814" max="13056" width="11.5546875" style="1"/>
    <col min="13057" max="13057" width="9.5546875" style="1" bestFit="1" customWidth="1"/>
    <col min="13058" max="13058" width="25.109375" style="1" bestFit="1" customWidth="1"/>
    <col min="13059" max="13059" width="5.5546875" style="1" bestFit="1" customWidth="1"/>
    <col min="13060" max="13060" width="12.33203125" style="1" customWidth="1"/>
    <col min="13061" max="13061" width="12.5546875" style="1" customWidth="1"/>
    <col min="13062" max="13064" width="11.77734375" style="1" customWidth="1"/>
    <col min="13065" max="13065" width="13.77734375" style="1" customWidth="1"/>
    <col min="13066" max="13066" width="19.33203125" style="1" bestFit="1" customWidth="1"/>
    <col min="13067" max="13067" width="19.33203125" style="1" customWidth="1"/>
    <col min="13068" max="13068" width="14.5546875" style="1" bestFit="1" customWidth="1"/>
    <col min="13069" max="13069" width="18.6640625" style="1" customWidth="1"/>
    <col min="13070" max="13312" width="11.5546875" style="1"/>
    <col min="13313" max="13313" width="9.5546875" style="1" bestFit="1" customWidth="1"/>
    <col min="13314" max="13314" width="25.109375" style="1" bestFit="1" customWidth="1"/>
    <col min="13315" max="13315" width="5.5546875" style="1" bestFit="1" customWidth="1"/>
    <col min="13316" max="13316" width="12.33203125" style="1" customWidth="1"/>
    <col min="13317" max="13317" width="12.5546875" style="1" customWidth="1"/>
    <col min="13318" max="13320" width="11.77734375" style="1" customWidth="1"/>
    <col min="13321" max="13321" width="13.77734375" style="1" customWidth="1"/>
    <col min="13322" max="13322" width="19.33203125" style="1" bestFit="1" customWidth="1"/>
    <col min="13323" max="13323" width="19.33203125" style="1" customWidth="1"/>
    <col min="13324" max="13324" width="14.5546875" style="1" bestFit="1" customWidth="1"/>
    <col min="13325" max="13325" width="18.6640625" style="1" customWidth="1"/>
    <col min="13326" max="13568" width="11.5546875" style="1"/>
    <col min="13569" max="13569" width="9.5546875" style="1" bestFit="1" customWidth="1"/>
    <col min="13570" max="13570" width="25.109375" style="1" bestFit="1" customWidth="1"/>
    <col min="13571" max="13571" width="5.5546875" style="1" bestFit="1" customWidth="1"/>
    <col min="13572" max="13572" width="12.33203125" style="1" customWidth="1"/>
    <col min="13573" max="13573" width="12.5546875" style="1" customWidth="1"/>
    <col min="13574" max="13576" width="11.77734375" style="1" customWidth="1"/>
    <col min="13577" max="13577" width="13.77734375" style="1" customWidth="1"/>
    <col min="13578" max="13578" width="19.33203125" style="1" bestFit="1" customWidth="1"/>
    <col min="13579" max="13579" width="19.33203125" style="1" customWidth="1"/>
    <col min="13580" max="13580" width="14.5546875" style="1" bestFit="1" customWidth="1"/>
    <col min="13581" max="13581" width="18.6640625" style="1" customWidth="1"/>
    <col min="13582" max="13824" width="11.5546875" style="1"/>
    <col min="13825" max="13825" width="9.5546875" style="1" bestFit="1" customWidth="1"/>
    <col min="13826" max="13826" width="25.109375" style="1" bestFit="1" customWidth="1"/>
    <col min="13827" max="13827" width="5.5546875" style="1" bestFit="1" customWidth="1"/>
    <col min="13828" max="13828" width="12.33203125" style="1" customWidth="1"/>
    <col min="13829" max="13829" width="12.5546875" style="1" customWidth="1"/>
    <col min="13830" max="13832" width="11.77734375" style="1" customWidth="1"/>
    <col min="13833" max="13833" width="13.77734375" style="1" customWidth="1"/>
    <col min="13834" max="13834" width="19.33203125" style="1" bestFit="1" customWidth="1"/>
    <col min="13835" max="13835" width="19.33203125" style="1" customWidth="1"/>
    <col min="13836" max="13836" width="14.5546875" style="1" bestFit="1" customWidth="1"/>
    <col min="13837" max="13837" width="18.6640625" style="1" customWidth="1"/>
    <col min="13838" max="14080" width="11.5546875" style="1"/>
    <col min="14081" max="14081" width="9.5546875" style="1" bestFit="1" customWidth="1"/>
    <col min="14082" max="14082" width="25.109375" style="1" bestFit="1" customWidth="1"/>
    <col min="14083" max="14083" width="5.5546875" style="1" bestFit="1" customWidth="1"/>
    <col min="14084" max="14084" width="12.33203125" style="1" customWidth="1"/>
    <col min="14085" max="14085" width="12.5546875" style="1" customWidth="1"/>
    <col min="14086" max="14088" width="11.77734375" style="1" customWidth="1"/>
    <col min="14089" max="14089" width="13.77734375" style="1" customWidth="1"/>
    <col min="14090" max="14090" width="19.33203125" style="1" bestFit="1" customWidth="1"/>
    <col min="14091" max="14091" width="19.33203125" style="1" customWidth="1"/>
    <col min="14092" max="14092" width="14.5546875" style="1" bestFit="1" customWidth="1"/>
    <col min="14093" max="14093" width="18.6640625" style="1" customWidth="1"/>
    <col min="14094" max="14336" width="11.5546875" style="1"/>
    <col min="14337" max="14337" width="9.5546875" style="1" bestFit="1" customWidth="1"/>
    <col min="14338" max="14338" width="25.109375" style="1" bestFit="1" customWidth="1"/>
    <col min="14339" max="14339" width="5.5546875" style="1" bestFit="1" customWidth="1"/>
    <col min="14340" max="14340" width="12.33203125" style="1" customWidth="1"/>
    <col min="14341" max="14341" width="12.5546875" style="1" customWidth="1"/>
    <col min="14342" max="14344" width="11.77734375" style="1" customWidth="1"/>
    <col min="14345" max="14345" width="13.77734375" style="1" customWidth="1"/>
    <col min="14346" max="14346" width="19.33203125" style="1" bestFit="1" customWidth="1"/>
    <col min="14347" max="14347" width="19.33203125" style="1" customWidth="1"/>
    <col min="14348" max="14348" width="14.5546875" style="1" bestFit="1" customWidth="1"/>
    <col min="14349" max="14349" width="18.6640625" style="1" customWidth="1"/>
    <col min="14350" max="14592" width="11.5546875" style="1"/>
    <col min="14593" max="14593" width="9.5546875" style="1" bestFit="1" customWidth="1"/>
    <col min="14594" max="14594" width="25.109375" style="1" bestFit="1" customWidth="1"/>
    <col min="14595" max="14595" width="5.5546875" style="1" bestFit="1" customWidth="1"/>
    <col min="14596" max="14596" width="12.33203125" style="1" customWidth="1"/>
    <col min="14597" max="14597" width="12.5546875" style="1" customWidth="1"/>
    <col min="14598" max="14600" width="11.77734375" style="1" customWidth="1"/>
    <col min="14601" max="14601" width="13.77734375" style="1" customWidth="1"/>
    <col min="14602" max="14602" width="19.33203125" style="1" bestFit="1" customWidth="1"/>
    <col min="14603" max="14603" width="19.33203125" style="1" customWidth="1"/>
    <col min="14604" max="14604" width="14.5546875" style="1" bestFit="1" customWidth="1"/>
    <col min="14605" max="14605" width="18.6640625" style="1" customWidth="1"/>
    <col min="14606" max="14848" width="11.5546875" style="1"/>
    <col min="14849" max="14849" width="9.5546875" style="1" bestFit="1" customWidth="1"/>
    <col min="14850" max="14850" width="25.109375" style="1" bestFit="1" customWidth="1"/>
    <col min="14851" max="14851" width="5.5546875" style="1" bestFit="1" customWidth="1"/>
    <col min="14852" max="14852" width="12.33203125" style="1" customWidth="1"/>
    <col min="14853" max="14853" width="12.5546875" style="1" customWidth="1"/>
    <col min="14854" max="14856" width="11.77734375" style="1" customWidth="1"/>
    <col min="14857" max="14857" width="13.77734375" style="1" customWidth="1"/>
    <col min="14858" max="14858" width="19.33203125" style="1" bestFit="1" customWidth="1"/>
    <col min="14859" max="14859" width="19.33203125" style="1" customWidth="1"/>
    <col min="14860" max="14860" width="14.5546875" style="1" bestFit="1" customWidth="1"/>
    <col min="14861" max="14861" width="18.6640625" style="1" customWidth="1"/>
    <col min="14862" max="15104" width="11.5546875" style="1"/>
    <col min="15105" max="15105" width="9.5546875" style="1" bestFit="1" customWidth="1"/>
    <col min="15106" max="15106" width="25.109375" style="1" bestFit="1" customWidth="1"/>
    <col min="15107" max="15107" width="5.5546875" style="1" bestFit="1" customWidth="1"/>
    <col min="15108" max="15108" width="12.33203125" style="1" customWidth="1"/>
    <col min="15109" max="15109" width="12.5546875" style="1" customWidth="1"/>
    <col min="15110" max="15112" width="11.77734375" style="1" customWidth="1"/>
    <col min="15113" max="15113" width="13.77734375" style="1" customWidth="1"/>
    <col min="15114" max="15114" width="19.33203125" style="1" bestFit="1" customWidth="1"/>
    <col min="15115" max="15115" width="19.33203125" style="1" customWidth="1"/>
    <col min="15116" max="15116" width="14.5546875" style="1" bestFit="1" customWidth="1"/>
    <col min="15117" max="15117" width="18.6640625" style="1" customWidth="1"/>
    <col min="15118" max="15360" width="11.5546875" style="1"/>
    <col min="15361" max="15361" width="9.5546875" style="1" bestFit="1" customWidth="1"/>
    <col min="15362" max="15362" width="25.109375" style="1" bestFit="1" customWidth="1"/>
    <col min="15363" max="15363" width="5.5546875" style="1" bestFit="1" customWidth="1"/>
    <col min="15364" max="15364" width="12.33203125" style="1" customWidth="1"/>
    <col min="15365" max="15365" width="12.5546875" style="1" customWidth="1"/>
    <col min="15366" max="15368" width="11.77734375" style="1" customWidth="1"/>
    <col min="15369" max="15369" width="13.77734375" style="1" customWidth="1"/>
    <col min="15370" max="15370" width="19.33203125" style="1" bestFit="1" customWidth="1"/>
    <col min="15371" max="15371" width="19.33203125" style="1" customWidth="1"/>
    <col min="15372" max="15372" width="14.5546875" style="1" bestFit="1" customWidth="1"/>
    <col min="15373" max="15373" width="18.6640625" style="1" customWidth="1"/>
    <col min="15374" max="15616" width="11.5546875" style="1"/>
    <col min="15617" max="15617" width="9.5546875" style="1" bestFit="1" customWidth="1"/>
    <col min="15618" max="15618" width="25.109375" style="1" bestFit="1" customWidth="1"/>
    <col min="15619" max="15619" width="5.5546875" style="1" bestFit="1" customWidth="1"/>
    <col min="15620" max="15620" width="12.33203125" style="1" customWidth="1"/>
    <col min="15621" max="15621" width="12.5546875" style="1" customWidth="1"/>
    <col min="15622" max="15624" width="11.77734375" style="1" customWidth="1"/>
    <col min="15625" max="15625" width="13.77734375" style="1" customWidth="1"/>
    <col min="15626" max="15626" width="19.33203125" style="1" bestFit="1" customWidth="1"/>
    <col min="15627" max="15627" width="19.33203125" style="1" customWidth="1"/>
    <col min="15628" max="15628" width="14.5546875" style="1" bestFit="1" customWidth="1"/>
    <col min="15629" max="15629" width="18.6640625" style="1" customWidth="1"/>
    <col min="15630" max="15872" width="11.5546875" style="1"/>
    <col min="15873" max="15873" width="9.5546875" style="1" bestFit="1" customWidth="1"/>
    <col min="15874" max="15874" width="25.109375" style="1" bestFit="1" customWidth="1"/>
    <col min="15875" max="15875" width="5.5546875" style="1" bestFit="1" customWidth="1"/>
    <col min="15876" max="15876" width="12.33203125" style="1" customWidth="1"/>
    <col min="15877" max="15877" width="12.5546875" style="1" customWidth="1"/>
    <col min="15878" max="15880" width="11.77734375" style="1" customWidth="1"/>
    <col min="15881" max="15881" width="13.77734375" style="1" customWidth="1"/>
    <col min="15882" max="15882" width="19.33203125" style="1" bestFit="1" customWidth="1"/>
    <col min="15883" max="15883" width="19.33203125" style="1" customWidth="1"/>
    <col min="15884" max="15884" width="14.5546875" style="1" bestFit="1" customWidth="1"/>
    <col min="15885" max="15885" width="18.6640625" style="1" customWidth="1"/>
    <col min="15886" max="16128" width="11.5546875" style="1"/>
    <col min="16129" max="16129" width="9.5546875" style="1" bestFit="1" customWidth="1"/>
    <col min="16130" max="16130" width="25.109375" style="1" bestFit="1" customWidth="1"/>
    <col min="16131" max="16131" width="5.5546875" style="1" bestFit="1" customWidth="1"/>
    <col min="16132" max="16132" width="12.33203125" style="1" customWidth="1"/>
    <col min="16133" max="16133" width="12.5546875" style="1" customWidth="1"/>
    <col min="16134" max="16136" width="11.77734375" style="1" customWidth="1"/>
    <col min="16137" max="16137" width="13.77734375" style="1" customWidth="1"/>
    <col min="16138" max="16138" width="19.33203125" style="1" bestFit="1" customWidth="1"/>
    <col min="16139" max="16139" width="19.33203125" style="1" customWidth="1"/>
    <col min="16140" max="16140" width="14.5546875" style="1" bestFit="1" customWidth="1"/>
    <col min="16141" max="16141" width="18.6640625" style="1" customWidth="1"/>
    <col min="16142" max="16384" width="11.5546875" style="1"/>
  </cols>
  <sheetData>
    <row r="1" spans="1:13" ht="19.9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9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19.95" customHeight="1" x14ac:dyDescent="0.25">
      <c r="A3" s="53" t="s">
        <v>606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8" customFormat="1" ht="55.05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21" t="s">
        <v>84</v>
      </c>
      <c r="J4" s="21" t="s">
        <v>10</v>
      </c>
      <c r="K4" s="21" t="s">
        <v>11</v>
      </c>
      <c r="L4" s="21" t="s">
        <v>596</v>
      </c>
      <c r="M4" s="21" t="s">
        <v>52</v>
      </c>
    </row>
    <row r="5" spans="1:13" ht="15" customHeight="1" x14ac:dyDescent="0.25">
      <c r="A5" s="40" t="s">
        <v>411</v>
      </c>
      <c r="B5" s="41" t="s">
        <v>412</v>
      </c>
      <c r="C5" s="40">
        <v>4</v>
      </c>
      <c r="D5" s="42">
        <v>308</v>
      </c>
      <c r="E5" s="43">
        <f t="shared" ref="E5:E25" si="0">F5/D5</f>
        <v>0.47402597402597402</v>
      </c>
      <c r="F5" s="44">
        <v>146</v>
      </c>
      <c r="G5" s="42">
        <v>3</v>
      </c>
      <c r="H5" s="44">
        <f t="shared" ref="H5:H24" si="1">F5-G5</f>
        <v>143</v>
      </c>
      <c r="I5" s="42">
        <v>89</v>
      </c>
      <c r="J5" s="42">
        <v>8</v>
      </c>
      <c r="K5" s="42">
        <v>22</v>
      </c>
      <c r="L5" s="42">
        <v>20</v>
      </c>
      <c r="M5" s="42">
        <v>4</v>
      </c>
    </row>
    <row r="6" spans="1:13" ht="15" customHeight="1" x14ac:dyDescent="0.25">
      <c r="A6" s="40" t="s">
        <v>413</v>
      </c>
      <c r="B6" s="41" t="s">
        <v>414</v>
      </c>
      <c r="C6" s="40">
        <v>4</v>
      </c>
      <c r="D6" s="42">
        <v>373</v>
      </c>
      <c r="E6" s="43">
        <f t="shared" si="0"/>
        <v>0.68632707774798929</v>
      </c>
      <c r="F6" s="44">
        <v>256</v>
      </c>
      <c r="G6" s="42">
        <v>27</v>
      </c>
      <c r="H6" s="44">
        <f t="shared" si="1"/>
        <v>229</v>
      </c>
      <c r="I6" s="42">
        <v>207</v>
      </c>
      <c r="J6" s="42">
        <v>3</v>
      </c>
      <c r="K6" s="42">
        <v>11</v>
      </c>
      <c r="L6" s="42">
        <v>7</v>
      </c>
      <c r="M6" s="42">
        <v>1</v>
      </c>
    </row>
    <row r="7" spans="1:13" ht="15" customHeight="1" x14ac:dyDescent="0.25">
      <c r="A7" s="40" t="s">
        <v>415</v>
      </c>
      <c r="B7" s="41" t="s">
        <v>416</v>
      </c>
      <c r="C7" s="40">
        <v>4</v>
      </c>
      <c r="D7" s="42">
        <v>54</v>
      </c>
      <c r="E7" s="43">
        <f t="shared" si="0"/>
        <v>0.62962962962962965</v>
      </c>
      <c r="F7" s="44">
        <v>34</v>
      </c>
      <c r="G7" s="42">
        <v>0</v>
      </c>
      <c r="H7" s="44">
        <f t="shared" si="1"/>
        <v>34</v>
      </c>
      <c r="I7" s="42">
        <v>23</v>
      </c>
      <c r="J7" s="42">
        <v>7</v>
      </c>
      <c r="K7" s="42">
        <v>3</v>
      </c>
      <c r="L7" s="42">
        <v>1</v>
      </c>
      <c r="M7" s="42">
        <v>0</v>
      </c>
    </row>
    <row r="8" spans="1:13" ht="15" customHeight="1" x14ac:dyDescent="0.25">
      <c r="A8" s="40" t="s">
        <v>417</v>
      </c>
      <c r="B8" s="41" t="s">
        <v>418</v>
      </c>
      <c r="C8" s="40">
        <v>4</v>
      </c>
      <c r="D8" s="42">
        <v>240</v>
      </c>
      <c r="E8" s="43">
        <f t="shared" si="0"/>
        <v>0.62916666666666665</v>
      </c>
      <c r="F8" s="44">
        <v>151</v>
      </c>
      <c r="G8" s="42">
        <v>1</v>
      </c>
      <c r="H8" s="44">
        <f t="shared" si="1"/>
        <v>150</v>
      </c>
      <c r="I8" s="42">
        <v>122</v>
      </c>
      <c r="J8" s="42">
        <v>7</v>
      </c>
      <c r="K8" s="42">
        <v>7</v>
      </c>
      <c r="L8" s="42">
        <v>12</v>
      </c>
      <c r="M8" s="42">
        <v>2</v>
      </c>
    </row>
    <row r="9" spans="1:13" ht="15" customHeight="1" x14ac:dyDescent="0.25">
      <c r="A9" s="40" t="s">
        <v>419</v>
      </c>
      <c r="B9" s="41" t="s">
        <v>420</v>
      </c>
      <c r="C9" s="40">
        <v>4</v>
      </c>
      <c r="D9" s="42">
        <v>150</v>
      </c>
      <c r="E9" s="43">
        <f t="shared" si="0"/>
        <v>0.84</v>
      </c>
      <c r="F9" s="44">
        <v>126</v>
      </c>
      <c r="G9" s="42">
        <v>5</v>
      </c>
      <c r="H9" s="44">
        <f t="shared" si="1"/>
        <v>121</v>
      </c>
      <c r="I9" s="42">
        <v>103</v>
      </c>
      <c r="J9" s="42">
        <v>1</v>
      </c>
      <c r="K9" s="42">
        <v>8</v>
      </c>
      <c r="L9" s="42">
        <v>8</v>
      </c>
      <c r="M9" s="42">
        <v>1</v>
      </c>
    </row>
    <row r="10" spans="1:13" ht="15" customHeight="1" x14ac:dyDescent="0.25">
      <c r="A10" s="40" t="s">
        <v>421</v>
      </c>
      <c r="B10" s="41" t="s">
        <v>422</v>
      </c>
      <c r="C10" s="40">
        <v>4</v>
      </c>
      <c r="D10" s="42">
        <v>155</v>
      </c>
      <c r="E10" s="43">
        <f t="shared" si="0"/>
        <v>0.5161290322580645</v>
      </c>
      <c r="F10" s="44">
        <v>80</v>
      </c>
      <c r="G10" s="42">
        <v>3</v>
      </c>
      <c r="H10" s="44">
        <f t="shared" si="1"/>
        <v>77</v>
      </c>
      <c r="I10" s="42">
        <v>55</v>
      </c>
      <c r="J10" s="42">
        <v>3</v>
      </c>
      <c r="K10" s="42">
        <v>9</v>
      </c>
      <c r="L10" s="42">
        <v>2</v>
      </c>
      <c r="M10" s="42">
        <v>8</v>
      </c>
    </row>
    <row r="11" spans="1:13" ht="15" customHeight="1" x14ac:dyDescent="0.25">
      <c r="A11" s="40" t="s">
        <v>423</v>
      </c>
      <c r="B11" s="41" t="s">
        <v>424</v>
      </c>
      <c r="C11" s="40">
        <v>4</v>
      </c>
      <c r="D11" s="42">
        <v>188</v>
      </c>
      <c r="E11" s="43">
        <f t="shared" si="0"/>
        <v>0.6063829787234043</v>
      </c>
      <c r="F11" s="44">
        <v>114</v>
      </c>
      <c r="G11" s="42">
        <v>6</v>
      </c>
      <c r="H11" s="44">
        <f t="shared" si="1"/>
        <v>108</v>
      </c>
      <c r="I11" s="42">
        <v>81</v>
      </c>
      <c r="J11" s="42">
        <v>2</v>
      </c>
      <c r="K11" s="42">
        <v>2</v>
      </c>
      <c r="L11" s="42">
        <v>18</v>
      </c>
      <c r="M11" s="42">
        <v>5</v>
      </c>
    </row>
    <row r="12" spans="1:13" ht="15" customHeight="1" x14ac:dyDescent="0.25">
      <c r="A12" s="40" t="s">
        <v>425</v>
      </c>
      <c r="B12" s="41" t="s">
        <v>426</v>
      </c>
      <c r="C12" s="40">
        <v>4</v>
      </c>
      <c r="D12" s="42">
        <v>306</v>
      </c>
      <c r="E12" s="43">
        <f t="shared" si="0"/>
        <v>0.63071895424836599</v>
      </c>
      <c r="F12" s="44">
        <v>193</v>
      </c>
      <c r="G12" s="42">
        <v>4</v>
      </c>
      <c r="H12" s="44">
        <f t="shared" si="1"/>
        <v>189</v>
      </c>
      <c r="I12" s="42">
        <v>156</v>
      </c>
      <c r="J12" s="42">
        <v>9</v>
      </c>
      <c r="K12" s="42">
        <v>12</v>
      </c>
      <c r="L12" s="42">
        <v>12</v>
      </c>
      <c r="M12" s="42">
        <v>0</v>
      </c>
    </row>
    <row r="13" spans="1:13" ht="15" customHeight="1" x14ac:dyDescent="0.25">
      <c r="A13" s="40" t="s">
        <v>427</v>
      </c>
      <c r="B13" s="41" t="s">
        <v>428</v>
      </c>
      <c r="C13" s="40">
        <v>4</v>
      </c>
      <c r="D13" s="42">
        <v>118</v>
      </c>
      <c r="E13" s="43">
        <f t="shared" si="0"/>
        <v>0.5423728813559322</v>
      </c>
      <c r="F13" s="44">
        <v>64</v>
      </c>
      <c r="G13" s="42">
        <v>2</v>
      </c>
      <c r="H13" s="44">
        <f t="shared" si="1"/>
        <v>62</v>
      </c>
      <c r="I13" s="42">
        <v>47</v>
      </c>
      <c r="J13" s="42">
        <v>1</v>
      </c>
      <c r="K13" s="42">
        <v>4</v>
      </c>
      <c r="L13" s="42">
        <v>5</v>
      </c>
      <c r="M13" s="42">
        <v>5</v>
      </c>
    </row>
    <row r="14" spans="1:13" ht="15" customHeight="1" x14ac:dyDescent="0.25">
      <c r="A14" s="40" t="s">
        <v>429</v>
      </c>
      <c r="B14" s="41" t="s">
        <v>430</v>
      </c>
      <c r="C14" s="40">
        <v>4</v>
      </c>
      <c r="D14" s="42">
        <v>87</v>
      </c>
      <c r="E14" s="43">
        <f t="shared" si="0"/>
        <v>0.37931034482758619</v>
      </c>
      <c r="F14" s="44">
        <v>33</v>
      </c>
      <c r="G14" s="42">
        <v>0</v>
      </c>
      <c r="H14" s="44">
        <f t="shared" si="1"/>
        <v>33</v>
      </c>
      <c r="I14" s="42">
        <v>22</v>
      </c>
      <c r="J14" s="42">
        <v>2</v>
      </c>
      <c r="K14" s="42">
        <v>4</v>
      </c>
      <c r="L14" s="42">
        <v>5</v>
      </c>
      <c r="M14" s="42">
        <v>0</v>
      </c>
    </row>
    <row r="15" spans="1:13" ht="15" customHeight="1" x14ac:dyDescent="0.25">
      <c r="A15" s="40" t="s">
        <v>431</v>
      </c>
      <c r="B15" s="41" t="s">
        <v>432</v>
      </c>
      <c r="C15" s="40">
        <v>4</v>
      </c>
      <c r="D15" s="42">
        <v>250</v>
      </c>
      <c r="E15" s="43">
        <f t="shared" si="0"/>
        <v>0.55200000000000005</v>
      </c>
      <c r="F15" s="44">
        <v>138</v>
      </c>
      <c r="G15" s="42">
        <v>19</v>
      </c>
      <c r="H15" s="44">
        <f t="shared" si="1"/>
        <v>119</v>
      </c>
      <c r="I15" s="42">
        <v>100</v>
      </c>
      <c r="J15" s="42">
        <v>7</v>
      </c>
      <c r="K15" s="42">
        <v>5</v>
      </c>
      <c r="L15" s="42">
        <v>7</v>
      </c>
      <c r="M15" s="42">
        <v>0</v>
      </c>
    </row>
    <row r="16" spans="1:13" ht="15" customHeight="1" x14ac:dyDescent="0.25">
      <c r="A16" s="40" t="s">
        <v>433</v>
      </c>
      <c r="B16" s="41" t="s">
        <v>434</v>
      </c>
      <c r="C16" s="40">
        <v>4</v>
      </c>
      <c r="D16" s="42">
        <v>275</v>
      </c>
      <c r="E16" s="43">
        <f t="shared" si="0"/>
        <v>0.44363636363636366</v>
      </c>
      <c r="F16" s="44">
        <v>122</v>
      </c>
      <c r="G16" s="42">
        <v>9</v>
      </c>
      <c r="H16" s="44">
        <f t="shared" si="1"/>
        <v>113</v>
      </c>
      <c r="I16" s="42">
        <v>91</v>
      </c>
      <c r="J16" s="42">
        <v>6</v>
      </c>
      <c r="K16" s="42">
        <v>4</v>
      </c>
      <c r="L16" s="42">
        <v>11</v>
      </c>
      <c r="M16" s="42">
        <v>1</v>
      </c>
    </row>
    <row r="17" spans="1:13" ht="15" customHeight="1" x14ac:dyDescent="0.25">
      <c r="A17" s="40" t="s">
        <v>435</v>
      </c>
      <c r="B17" s="41" t="s">
        <v>436</v>
      </c>
      <c r="C17" s="40">
        <v>4</v>
      </c>
      <c r="D17" s="42">
        <v>166</v>
      </c>
      <c r="E17" s="43">
        <f t="shared" si="0"/>
        <v>0.45180722891566266</v>
      </c>
      <c r="F17" s="44">
        <v>75</v>
      </c>
      <c r="G17" s="42">
        <v>2</v>
      </c>
      <c r="H17" s="44">
        <f t="shared" si="1"/>
        <v>73</v>
      </c>
      <c r="I17" s="42">
        <v>50</v>
      </c>
      <c r="J17" s="42">
        <v>13</v>
      </c>
      <c r="K17" s="42">
        <v>2</v>
      </c>
      <c r="L17" s="42">
        <v>6</v>
      </c>
      <c r="M17" s="42">
        <v>2</v>
      </c>
    </row>
    <row r="18" spans="1:13" ht="15" customHeight="1" x14ac:dyDescent="0.25">
      <c r="A18" s="40" t="s">
        <v>437</v>
      </c>
      <c r="B18" s="41" t="s">
        <v>438</v>
      </c>
      <c r="C18" s="40">
        <v>4</v>
      </c>
      <c r="D18" s="42">
        <v>745</v>
      </c>
      <c r="E18" s="43">
        <f t="shared" si="0"/>
        <v>0.41610738255033558</v>
      </c>
      <c r="F18" s="44">
        <v>310</v>
      </c>
      <c r="G18" s="42">
        <v>23</v>
      </c>
      <c r="H18" s="44">
        <f t="shared" si="1"/>
        <v>287</v>
      </c>
      <c r="I18" s="42">
        <v>247</v>
      </c>
      <c r="J18" s="42">
        <v>10</v>
      </c>
      <c r="K18" s="42">
        <v>9</v>
      </c>
      <c r="L18" s="42">
        <v>20</v>
      </c>
      <c r="M18" s="42">
        <v>1</v>
      </c>
    </row>
    <row r="19" spans="1:13" ht="15" customHeight="1" x14ac:dyDescent="0.25">
      <c r="A19" s="40" t="s">
        <v>439</v>
      </c>
      <c r="B19" s="41" t="s">
        <v>440</v>
      </c>
      <c r="C19" s="40">
        <v>4</v>
      </c>
      <c r="D19" s="42">
        <v>263</v>
      </c>
      <c r="E19" s="43">
        <f t="shared" si="0"/>
        <v>0.52091254752851712</v>
      </c>
      <c r="F19" s="44">
        <v>137</v>
      </c>
      <c r="G19" s="42">
        <v>0</v>
      </c>
      <c r="H19" s="44">
        <f t="shared" si="1"/>
        <v>137</v>
      </c>
      <c r="I19" s="42">
        <v>93</v>
      </c>
      <c r="J19" s="42">
        <v>5</v>
      </c>
      <c r="K19" s="42">
        <v>20</v>
      </c>
      <c r="L19" s="42">
        <v>16</v>
      </c>
      <c r="M19" s="42">
        <v>3</v>
      </c>
    </row>
    <row r="20" spans="1:13" ht="15" customHeight="1" x14ac:dyDescent="0.25">
      <c r="A20" s="40" t="s">
        <v>441</v>
      </c>
      <c r="B20" s="41" t="s">
        <v>442</v>
      </c>
      <c r="C20" s="40">
        <v>4</v>
      </c>
      <c r="D20" s="42">
        <v>530</v>
      </c>
      <c r="E20" s="43">
        <f t="shared" si="0"/>
        <v>0.51509433962264151</v>
      </c>
      <c r="F20" s="44">
        <v>273</v>
      </c>
      <c r="G20" s="42">
        <v>20</v>
      </c>
      <c r="H20" s="44">
        <f t="shared" si="1"/>
        <v>253</v>
      </c>
      <c r="I20" s="42">
        <v>194</v>
      </c>
      <c r="J20" s="42">
        <v>7</v>
      </c>
      <c r="K20" s="42">
        <v>24</v>
      </c>
      <c r="L20" s="42">
        <v>24</v>
      </c>
      <c r="M20" s="42">
        <v>4</v>
      </c>
    </row>
    <row r="21" spans="1:13" ht="15" customHeight="1" x14ac:dyDescent="0.25">
      <c r="A21" s="40" t="s">
        <v>443</v>
      </c>
      <c r="B21" s="41" t="s">
        <v>444</v>
      </c>
      <c r="C21" s="40">
        <v>4</v>
      </c>
      <c r="D21" s="42">
        <v>377</v>
      </c>
      <c r="E21" s="43">
        <f t="shared" si="0"/>
        <v>0.64986737400530503</v>
      </c>
      <c r="F21" s="44">
        <v>245</v>
      </c>
      <c r="G21" s="42">
        <v>20</v>
      </c>
      <c r="H21" s="44">
        <f t="shared" si="1"/>
        <v>225</v>
      </c>
      <c r="I21" s="42">
        <v>143</v>
      </c>
      <c r="J21" s="42">
        <v>19</v>
      </c>
      <c r="K21" s="42">
        <v>25</v>
      </c>
      <c r="L21" s="42">
        <v>36</v>
      </c>
      <c r="M21" s="42">
        <v>2</v>
      </c>
    </row>
    <row r="22" spans="1:13" ht="15" customHeight="1" x14ac:dyDescent="0.25">
      <c r="A22" s="40" t="s">
        <v>445</v>
      </c>
      <c r="B22" s="41" t="s">
        <v>446</v>
      </c>
      <c r="C22" s="40">
        <v>4</v>
      </c>
      <c r="D22" s="42">
        <v>378</v>
      </c>
      <c r="E22" s="43">
        <f t="shared" si="0"/>
        <v>0.78835978835978837</v>
      </c>
      <c r="F22" s="44">
        <v>298</v>
      </c>
      <c r="G22" s="42">
        <v>3</v>
      </c>
      <c r="H22" s="44">
        <f t="shared" si="1"/>
        <v>295</v>
      </c>
      <c r="I22" s="42">
        <v>233</v>
      </c>
      <c r="J22" s="42">
        <v>13</v>
      </c>
      <c r="K22" s="42">
        <v>18</v>
      </c>
      <c r="L22" s="42">
        <v>29</v>
      </c>
      <c r="M22" s="42">
        <v>2</v>
      </c>
    </row>
    <row r="23" spans="1:13" ht="15" customHeight="1" x14ac:dyDescent="0.25">
      <c r="A23" s="40" t="s">
        <v>447</v>
      </c>
      <c r="B23" s="41" t="s">
        <v>448</v>
      </c>
      <c r="C23" s="40">
        <v>4</v>
      </c>
      <c r="D23" s="42">
        <v>379</v>
      </c>
      <c r="E23" s="43">
        <f t="shared" si="0"/>
        <v>0.59630606860158308</v>
      </c>
      <c r="F23" s="44">
        <v>226</v>
      </c>
      <c r="G23" s="42">
        <v>30</v>
      </c>
      <c r="H23" s="44">
        <f t="shared" si="1"/>
        <v>196</v>
      </c>
      <c r="I23" s="42">
        <v>150</v>
      </c>
      <c r="J23" s="42">
        <v>5</v>
      </c>
      <c r="K23" s="42">
        <v>19</v>
      </c>
      <c r="L23" s="42">
        <v>21</v>
      </c>
      <c r="M23" s="42">
        <v>1</v>
      </c>
    </row>
    <row r="24" spans="1:13" ht="15" customHeight="1" x14ac:dyDescent="0.25">
      <c r="A24" s="40" t="s">
        <v>449</v>
      </c>
      <c r="B24" s="41" t="s">
        <v>450</v>
      </c>
      <c r="C24" s="40">
        <v>4</v>
      </c>
      <c r="D24" s="42">
        <v>654</v>
      </c>
      <c r="E24" s="43">
        <f t="shared" si="0"/>
        <v>0.55351681957186549</v>
      </c>
      <c r="F24" s="44">
        <v>362</v>
      </c>
      <c r="G24" s="42">
        <v>3</v>
      </c>
      <c r="H24" s="44">
        <f t="shared" si="1"/>
        <v>359</v>
      </c>
      <c r="I24" s="42">
        <v>287</v>
      </c>
      <c r="J24" s="42">
        <v>7</v>
      </c>
      <c r="K24" s="42">
        <v>27</v>
      </c>
      <c r="L24" s="42">
        <v>33</v>
      </c>
      <c r="M24" s="42">
        <v>5</v>
      </c>
    </row>
    <row r="25" spans="1:13" s="19" customFormat="1" ht="22.95" customHeight="1" x14ac:dyDescent="0.3">
      <c r="B25" s="37" t="s">
        <v>50</v>
      </c>
      <c r="C25" s="36"/>
      <c r="D25" s="14">
        <f>SUM(D5:D24)</f>
        <v>5996</v>
      </c>
      <c r="E25" s="15">
        <f t="shared" si="0"/>
        <v>0.56420947298198798</v>
      </c>
      <c r="F25" s="14">
        <f t="shared" ref="F25:M25" si="2">SUM(F5:F24)</f>
        <v>3383</v>
      </c>
      <c r="G25" s="14">
        <f t="shared" si="2"/>
        <v>180</v>
      </c>
      <c r="H25" s="14">
        <f t="shared" si="2"/>
        <v>3203</v>
      </c>
      <c r="I25" s="14">
        <f t="shared" si="2"/>
        <v>2493</v>
      </c>
      <c r="J25" s="14">
        <f t="shared" si="2"/>
        <v>135</v>
      </c>
      <c r="K25" s="14">
        <f t="shared" si="2"/>
        <v>235</v>
      </c>
      <c r="L25" s="14">
        <f t="shared" si="2"/>
        <v>293</v>
      </c>
      <c r="M25" s="14">
        <f t="shared" si="2"/>
        <v>47</v>
      </c>
    </row>
    <row r="26" spans="1:13" ht="23.4" customHeight="1" x14ac:dyDescent="0.3">
      <c r="I26" s="49">
        <f>I25/$H$25</f>
        <v>0.77833281298782386</v>
      </c>
      <c r="J26" s="49">
        <f t="shared" ref="J26:M26" si="3">J25/$H$25</f>
        <v>4.2147986262878551E-2</v>
      </c>
      <c r="K26" s="49">
        <f t="shared" si="3"/>
        <v>7.3368716827973773E-2</v>
      </c>
      <c r="L26" s="49">
        <f t="shared" si="3"/>
        <v>9.1476740555729005E-2</v>
      </c>
      <c r="M26" s="49">
        <f t="shared" si="3"/>
        <v>1.4673743365594755E-2</v>
      </c>
    </row>
  </sheetData>
  <mergeCells count="3">
    <mergeCell ref="A1:M1"/>
    <mergeCell ref="A2:M2"/>
    <mergeCell ref="A3:M3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Footer>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9</vt:i4>
      </vt:variant>
    </vt:vector>
  </HeadingPairs>
  <TitlesOfParts>
    <vt:vector size="21" baseType="lpstr">
      <vt:lpstr>Bruck-Mürzzuschlag_LK</vt:lpstr>
      <vt:lpstr>Deutschlandsberg_LK</vt:lpstr>
      <vt:lpstr>Graz-Umgebung_LK</vt:lpstr>
      <vt:lpstr>Hartberg-Fürstenfeld_LK</vt:lpstr>
      <vt:lpstr>Leibnitz_LK</vt:lpstr>
      <vt:lpstr>Leoben_LK</vt:lpstr>
      <vt:lpstr>Liezen_LK</vt:lpstr>
      <vt:lpstr>Murau_LK</vt:lpstr>
      <vt:lpstr>Murtal_LK</vt:lpstr>
      <vt:lpstr>Südoststeiermark_LK</vt:lpstr>
      <vt:lpstr>Voitsberg_LK</vt:lpstr>
      <vt:lpstr>Weiz_LK</vt:lpstr>
      <vt:lpstr>Deutschlandsberg_LK!Drucktitel</vt:lpstr>
      <vt:lpstr>'Graz-Umgebung_LK'!Drucktitel</vt:lpstr>
      <vt:lpstr>'Hartberg-Fürstenfeld_LK'!Drucktitel</vt:lpstr>
      <vt:lpstr>Leibnitz_LK!Drucktitel</vt:lpstr>
      <vt:lpstr>Liezen_LK!Drucktitel</vt:lpstr>
      <vt:lpstr>Murau_LK!Drucktitel</vt:lpstr>
      <vt:lpstr>Südoststeiermark_LK!Drucktitel</vt:lpstr>
      <vt:lpstr>Voitsberg_LK!Drucktitel</vt:lpstr>
      <vt:lpstr>Weiz_LK!Drucktitel</vt:lpstr>
    </vt:vector>
  </TitlesOfParts>
  <Company>Land Steiermark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Leeb</dc:creator>
  <cp:lastModifiedBy>Michaela Leeb</cp:lastModifiedBy>
  <cp:lastPrinted>2016-02-02T09:28:56Z</cp:lastPrinted>
  <dcterms:created xsi:type="dcterms:W3CDTF">2016-01-29T13:45:53Z</dcterms:created>
  <dcterms:modified xsi:type="dcterms:W3CDTF">2016-02-22T10:39:54Z</dcterms:modified>
</cp:coreProperties>
</file>