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GSKG13_Sprachf\02 15a_2022\03_Call\Call 2026\Unterlagen\"/>
    </mc:Choice>
  </mc:AlternateContent>
  <xr:revisionPtr revIDLastSave="0" documentId="13_ncr:1_{C5B6E7D5-04A4-4DD4-8D19-9B2E42E4EA77}" xr6:coauthVersionLast="47" xr6:coauthVersionMax="47" xr10:uidLastSave="{00000000-0000-0000-0000-000000000000}"/>
  <bookViews>
    <workbookView xWindow="0" yWindow="0" windowWidth="29010" windowHeight="15480" activeTab="1" xr2:uid="{00000000-000D-0000-FFFF-FFFF00000000}"/>
  </bookViews>
  <sheets>
    <sheet name="Einsatzplan" sheetId="6" r:id="rId1"/>
    <sheet name="Fortbildungsverpflichtung" sheetId="8" r:id="rId2"/>
    <sheet name="Erweiterter Einsatzplan" sheetId="7" r:id="rId3"/>
    <sheet name="Erweiterte FOB-Verpflichtung" sheetId="9" r:id="rId4"/>
    <sheet name="Umwandlungstabellen" sheetId="5" r:id="rId5"/>
  </sheets>
  <definedNames>
    <definedName name="_xlnm.Print_Area" localSheetId="0">Einsatzplan!$A$1:$N$42</definedName>
    <definedName name="_xlnm.Print_Area" localSheetId="3">'Erweiterte FOB-Verpflichtung'!$A$1:$K$504</definedName>
    <definedName name="_xlnm.Print_Area" localSheetId="2">'Erweiterter Einsatzplan'!$A$1:$N$381</definedName>
    <definedName name="_xlnm.Print_Area" localSheetId="1">Fortbildungsverpflichtung!$A$1:$K$99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5" l="1"/>
  <c r="L6" i="5"/>
  <c r="L7" i="5"/>
  <c r="L8" i="5"/>
  <c r="L9" i="5"/>
  <c r="L10" i="5"/>
  <c r="L11" i="5"/>
  <c r="L12" i="5"/>
  <c r="L13" i="5"/>
  <c r="L14" i="5"/>
  <c r="L15" i="5"/>
  <c r="L16" i="5"/>
  <c r="L17" i="5"/>
  <c r="L18" i="5"/>
  <c r="L19" i="5"/>
  <c r="L20" i="5"/>
  <c r="L4" i="5"/>
  <c r="H470" i="9"/>
  <c r="H461" i="9"/>
  <c r="H452" i="9"/>
  <c r="H443" i="9"/>
  <c r="H434" i="9"/>
  <c r="H425" i="9"/>
  <c r="H416" i="9"/>
  <c r="H407" i="9"/>
  <c r="H398" i="9"/>
  <c r="H389" i="9"/>
  <c r="H380" i="9"/>
  <c r="H371" i="9"/>
  <c r="H362" i="9"/>
  <c r="H353" i="9"/>
  <c r="H344" i="9"/>
  <c r="H335" i="9"/>
  <c r="H326" i="9"/>
  <c r="H317" i="9"/>
  <c r="H308" i="9"/>
  <c r="H299" i="9"/>
  <c r="H290" i="9"/>
  <c r="H281" i="9"/>
  <c r="H272" i="9"/>
  <c r="H263" i="9"/>
  <c r="H254" i="9"/>
  <c r="H245" i="9"/>
  <c r="H236" i="9"/>
  <c r="H227" i="9"/>
  <c r="H218" i="9"/>
  <c r="H209" i="9"/>
  <c r="H200" i="9"/>
  <c r="H191" i="9"/>
  <c r="H182" i="9"/>
  <c r="H173" i="9"/>
  <c r="H164" i="9"/>
  <c r="H155" i="9"/>
  <c r="H146" i="9"/>
  <c r="H137" i="9"/>
  <c r="H128" i="9"/>
  <c r="H119" i="9"/>
  <c r="H110" i="9"/>
  <c r="H101" i="9"/>
  <c r="H92" i="9"/>
  <c r="H83" i="9"/>
  <c r="H74" i="9"/>
  <c r="H65" i="9"/>
  <c r="H56" i="9"/>
  <c r="H47" i="9"/>
  <c r="H38" i="9"/>
  <c r="H29" i="9"/>
  <c r="H20" i="9"/>
  <c r="H65" i="8"/>
  <c r="H56" i="8"/>
  <c r="H47" i="8"/>
  <c r="H38" i="8"/>
  <c r="H29" i="8"/>
  <c r="H20" i="8"/>
  <c r="C11" i="9"/>
  <c r="C11" i="8"/>
  <c r="K371" i="7" l="1"/>
  <c r="M371" i="7" s="1"/>
  <c r="K370" i="7"/>
  <c r="K369" i="7"/>
  <c r="M369" i="7" s="1"/>
  <c r="K368" i="7"/>
  <c r="K367" i="7"/>
  <c r="M367" i="7" s="1"/>
  <c r="K366" i="7"/>
  <c r="K365" i="7"/>
  <c r="M365" i="7" s="1"/>
  <c r="K364" i="7"/>
  <c r="K363" i="7"/>
  <c r="M363" i="7" s="1"/>
  <c r="K362" i="7"/>
  <c r="K361" i="7"/>
  <c r="M361" i="7" s="1"/>
  <c r="K360" i="7"/>
  <c r="K359" i="7"/>
  <c r="M359" i="7" s="1"/>
  <c r="K358" i="7"/>
  <c r="K357" i="7"/>
  <c r="M357" i="7" s="1"/>
  <c r="K356" i="7"/>
  <c r="K355" i="7"/>
  <c r="M355" i="7" s="1"/>
  <c r="K354" i="7"/>
  <c r="K353" i="7"/>
  <c r="M353" i="7" s="1"/>
  <c r="K352" i="7"/>
  <c r="K351" i="7"/>
  <c r="M351" i="7" s="1"/>
  <c r="K350" i="7"/>
  <c r="K349" i="7"/>
  <c r="M349" i="7" s="1"/>
  <c r="K348" i="7"/>
  <c r="K347" i="7"/>
  <c r="M347" i="7" s="1"/>
  <c r="K346" i="7"/>
  <c r="K345" i="7"/>
  <c r="M345" i="7" s="1"/>
  <c r="K344" i="7"/>
  <c r="K343" i="7"/>
  <c r="M343" i="7" s="1"/>
  <c r="K342" i="7"/>
  <c r="K341" i="7"/>
  <c r="M341" i="7" s="1"/>
  <c r="K340" i="7"/>
  <c r="K339" i="7"/>
  <c r="M339" i="7" s="1"/>
  <c r="K338" i="7"/>
  <c r="K337" i="7"/>
  <c r="M337" i="7" s="1"/>
  <c r="K336" i="7"/>
  <c r="K335" i="7"/>
  <c r="M335" i="7" s="1"/>
  <c r="K334" i="7"/>
  <c r="K333" i="7"/>
  <c r="M333" i="7" s="1"/>
  <c r="K332" i="7"/>
  <c r="K331" i="7"/>
  <c r="M331" i="7" s="1"/>
  <c r="K330" i="7"/>
  <c r="K329" i="7"/>
  <c r="M329" i="7" s="1"/>
  <c r="K328" i="7"/>
  <c r="K327" i="7"/>
  <c r="M327" i="7" s="1"/>
  <c r="K326" i="7"/>
  <c r="K325" i="7"/>
  <c r="M325" i="7" s="1"/>
  <c r="K324" i="7"/>
  <c r="K323" i="7"/>
  <c r="M323" i="7" s="1"/>
  <c r="K322" i="7"/>
  <c r="K321" i="7"/>
  <c r="M321" i="7" s="1"/>
  <c r="K320" i="7"/>
  <c r="K319" i="7"/>
  <c r="M319" i="7" s="1"/>
  <c r="K318" i="7"/>
  <c r="K317" i="7"/>
  <c r="M317" i="7" s="1"/>
  <c r="K316" i="7"/>
  <c r="K315" i="7"/>
  <c r="M315" i="7" s="1"/>
  <c r="K314" i="7"/>
  <c r="K313" i="7"/>
  <c r="M313" i="7" s="1"/>
  <c r="K312" i="7"/>
  <c r="K311" i="7"/>
  <c r="M311" i="7" s="1"/>
  <c r="K310" i="7"/>
  <c r="K309" i="7"/>
  <c r="M309" i="7" s="1"/>
  <c r="K308" i="7"/>
  <c r="K307" i="7"/>
  <c r="M307" i="7" s="1"/>
  <c r="K306" i="7"/>
  <c r="K305" i="7"/>
  <c r="M305" i="7" s="1"/>
  <c r="K304" i="7"/>
  <c r="K303" i="7"/>
  <c r="M303" i="7" s="1"/>
  <c r="K302" i="7"/>
  <c r="K301" i="7"/>
  <c r="M301" i="7" s="1"/>
  <c r="K300" i="7"/>
  <c r="K299" i="7"/>
  <c r="M299" i="7" s="1"/>
  <c r="K298" i="7"/>
  <c r="K297" i="7"/>
  <c r="M297" i="7" s="1"/>
  <c r="K296" i="7"/>
  <c r="K295" i="7"/>
  <c r="M295" i="7" s="1"/>
  <c r="K294" i="7"/>
  <c r="K293" i="7"/>
  <c r="M293" i="7" s="1"/>
  <c r="K292" i="7"/>
  <c r="K291" i="7"/>
  <c r="M291" i="7" s="1"/>
  <c r="K290" i="7"/>
  <c r="K289" i="7"/>
  <c r="M289" i="7" s="1"/>
  <c r="K288" i="7"/>
  <c r="K287" i="7"/>
  <c r="M287" i="7" s="1"/>
  <c r="K286" i="7"/>
  <c r="K285" i="7"/>
  <c r="M285" i="7" s="1"/>
  <c r="K284" i="7"/>
  <c r="K283" i="7"/>
  <c r="M283" i="7" s="1"/>
  <c r="K282" i="7"/>
  <c r="K281" i="7"/>
  <c r="M281" i="7" s="1"/>
  <c r="K280" i="7"/>
  <c r="K279" i="7"/>
  <c r="M279" i="7" s="1"/>
  <c r="K278" i="7"/>
  <c r="K277" i="7"/>
  <c r="M277" i="7" s="1"/>
  <c r="K276" i="7"/>
  <c r="K275" i="7"/>
  <c r="M275" i="7" s="1"/>
  <c r="K274" i="7"/>
  <c r="K273" i="7"/>
  <c r="M273" i="7" s="1"/>
  <c r="K272" i="7"/>
  <c r="K271" i="7"/>
  <c r="M271" i="7" s="1"/>
  <c r="K270" i="7"/>
  <c r="K269" i="7"/>
  <c r="M269" i="7" s="1"/>
  <c r="K268" i="7"/>
  <c r="K267" i="7"/>
  <c r="M267" i="7" s="1"/>
  <c r="K266" i="7"/>
  <c r="K265" i="7"/>
  <c r="M265" i="7" s="1"/>
  <c r="K264" i="7"/>
  <c r="K263" i="7"/>
  <c r="M263" i="7" s="1"/>
  <c r="K262" i="7"/>
  <c r="K261" i="7"/>
  <c r="M261" i="7" s="1"/>
  <c r="K260" i="7"/>
  <c r="K259" i="7"/>
  <c r="M259" i="7" s="1"/>
  <c r="K258" i="7"/>
  <c r="K257" i="7"/>
  <c r="M257" i="7" s="1"/>
  <c r="K256" i="7"/>
  <c r="K255" i="7"/>
  <c r="M255" i="7" s="1"/>
  <c r="K254" i="7"/>
  <c r="K253" i="7"/>
  <c r="M253" i="7" s="1"/>
  <c r="K252" i="7"/>
  <c r="K251" i="7"/>
  <c r="M251" i="7" s="1"/>
  <c r="K250" i="7"/>
  <c r="K249" i="7"/>
  <c r="M249" i="7" s="1"/>
  <c r="K248" i="7"/>
  <c r="K247" i="7"/>
  <c r="M247" i="7" s="1"/>
  <c r="K246" i="7"/>
  <c r="K245" i="7"/>
  <c r="M245" i="7" s="1"/>
  <c r="K244" i="7"/>
  <c r="K243" i="7"/>
  <c r="M243" i="7" s="1"/>
  <c r="K242" i="7"/>
  <c r="K241" i="7"/>
  <c r="M241" i="7" s="1"/>
  <c r="K240" i="7"/>
  <c r="K239" i="7"/>
  <c r="M239" i="7" s="1"/>
  <c r="K238" i="7"/>
  <c r="K237" i="7"/>
  <c r="M237" i="7" s="1"/>
  <c r="K236" i="7"/>
  <c r="K235" i="7"/>
  <c r="M235" i="7" s="1"/>
  <c r="K234" i="7"/>
  <c r="K233" i="7"/>
  <c r="M233" i="7" s="1"/>
  <c r="K232" i="7"/>
  <c r="K231" i="7"/>
  <c r="M231" i="7" s="1"/>
  <c r="K230" i="7"/>
  <c r="K229" i="7"/>
  <c r="M229" i="7" s="1"/>
  <c r="K228" i="7"/>
  <c r="K227" i="7"/>
  <c r="M227" i="7" s="1"/>
  <c r="K226" i="7"/>
  <c r="K225" i="7"/>
  <c r="M225" i="7" s="1"/>
  <c r="K224" i="7"/>
  <c r="K223" i="7"/>
  <c r="M223" i="7" s="1"/>
  <c r="K222" i="7"/>
  <c r="K221" i="7"/>
  <c r="K220" i="7"/>
  <c r="K219" i="7"/>
  <c r="K218" i="7"/>
  <c r="K217" i="7"/>
  <c r="K216" i="7"/>
  <c r="K215" i="7"/>
  <c r="K214" i="7"/>
  <c r="K213" i="7"/>
  <c r="K212" i="7"/>
  <c r="K211" i="7"/>
  <c r="K210" i="7"/>
  <c r="K209" i="7"/>
  <c r="K208" i="7"/>
  <c r="K207" i="7"/>
  <c r="K206" i="7"/>
  <c r="K205" i="7"/>
  <c r="K204" i="7"/>
  <c r="K203" i="7"/>
  <c r="K202" i="7"/>
  <c r="K201" i="7"/>
  <c r="M201" i="7" s="1"/>
  <c r="K200" i="7"/>
  <c r="L200" i="7" s="1"/>
  <c r="N200" i="7" s="1"/>
  <c r="K199" i="7"/>
  <c r="M199" i="7" s="1"/>
  <c r="K198" i="7"/>
  <c r="L198" i="7" s="1"/>
  <c r="N198" i="7" s="1"/>
  <c r="K197" i="7"/>
  <c r="M197" i="7" s="1"/>
  <c r="K196" i="7"/>
  <c r="M196" i="7" s="1"/>
  <c r="K195" i="7"/>
  <c r="M195" i="7" s="1"/>
  <c r="K194" i="7"/>
  <c r="M194" i="7" s="1"/>
  <c r="K21" i="7"/>
  <c r="L21" i="7" s="1"/>
  <c r="N21" i="7" s="1"/>
  <c r="K22" i="7"/>
  <c r="L22" i="7" s="1"/>
  <c r="N22" i="7" s="1"/>
  <c r="K23" i="7"/>
  <c r="L23" i="7" s="1"/>
  <c r="N23" i="7" s="1"/>
  <c r="K24" i="7"/>
  <c r="L24" i="7" s="1"/>
  <c r="N24" i="7" s="1"/>
  <c r="K25" i="7"/>
  <c r="L25" i="7" s="1"/>
  <c r="N25" i="7" s="1"/>
  <c r="K26" i="7"/>
  <c r="L26" i="7" s="1"/>
  <c r="N26" i="7" s="1"/>
  <c r="K27" i="7"/>
  <c r="L27" i="7" s="1"/>
  <c r="N27" i="7" s="1"/>
  <c r="K28" i="7"/>
  <c r="L28" i="7" s="1"/>
  <c r="N28" i="7" s="1"/>
  <c r="K29" i="7"/>
  <c r="L29" i="7" s="1"/>
  <c r="N29" i="7" s="1"/>
  <c r="K30" i="7"/>
  <c r="L30" i="7" s="1"/>
  <c r="N30" i="7" s="1"/>
  <c r="K31" i="7"/>
  <c r="L31" i="7" s="1"/>
  <c r="N31" i="7" s="1"/>
  <c r="K32" i="7"/>
  <c r="L32" i="7" s="1"/>
  <c r="N32" i="7" s="1"/>
  <c r="K33" i="7"/>
  <c r="L33" i="7" s="1"/>
  <c r="N33" i="7" s="1"/>
  <c r="K34" i="7"/>
  <c r="L34" i="7" s="1"/>
  <c r="N34" i="7" s="1"/>
  <c r="K35" i="7"/>
  <c r="L35" i="7" s="1"/>
  <c r="N35" i="7" s="1"/>
  <c r="K36" i="7"/>
  <c r="L36" i="7" s="1"/>
  <c r="N36" i="7" s="1"/>
  <c r="K37" i="7"/>
  <c r="L37" i="7" s="1"/>
  <c r="N37" i="7" s="1"/>
  <c r="K38" i="7"/>
  <c r="L38" i="7" s="1"/>
  <c r="N38" i="7" s="1"/>
  <c r="K39" i="7"/>
  <c r="L39" i="7" s="1"/>
  <c r="N39" i="7" s="1"/>
  <c r="K40" i="7"/>
  <c r="L40" i="7" s="1"/>
  <c r="N40" i="7" s="1"/>
  <c r="K41" i="7"/>
  <c r="L41" i="7" s="1"/>
  <c r="N41" i="7" s="1"/>
  <c r="K42" i="7"/>
  <c r="L42" i="7" s="1"/>
  <c r="N42" i="7" s="1"/>
  <c r="K43" i="7"/>
  <c r="L43" i="7" s="1"/>
  <c r="N43" i="7" s="1"/>
  <c r="K44" i="7"/>
  <c r="L44" i="7" s="1"/>
  <c r="N44" i="7" s="1"/>
  <c r="K45" i="7"/>
  <c r="L45" i="7" s="1"/>
  <c r="N45" i="7" s="1"/>
  <c r="K46" i="7"/>
  <c r="L46" i="7" s="1"/>
  <c r="N46" i="7" s="1"/>
  <c r="K47" i="7"/>
  <c r="L47" i="7" s="1"/>
  <c r="N47" i="7" s="1"/>
  <c r="K48" i="7"/>
  <c r="L48" i="7" s="1"/>
  <c r="N48" i="7" s="1"/>
  <c r="K49" i="7"/>
  <c r="L49" i="7" s="1"/>
  <c r="N49" i="7" s="1"/>
  <c r="K50" i="7"/>
  <c r="L50" i="7" s="1"/>
  <c r="N50" i="7" s="1"/>
  <c r="K51" i="7"/>
  <c r="L51" i="7" s="1"/>
  <c r="N51" i="7" s="1"/>
  <c r="K52" i="7"/>
  <c r="L52" i="7" s="1"/>
  <c r="N52" i="7" s="1"/>
  <c r="K53" i="7"/>
  <c r="L53" i="7" s="1"/>
  <c r="N53" i="7" s="1"/>
  <c r="K54" i="7"/>
  <c r="L54" i="7" s="1"/>
  <c r="N54" i="7" s="1"/>
  <c r="K55" i="7"/>
  <c r="L55" i="7" s="1"/>
  <c r="N55" i="7" s="1"/>
  <c r="K56" i="7"/>
  <c r="L56" i="7" s="1"/>
  <c r="N56" i="7" s="1"/>
  <c r="K57" i="7"/>
  <c r="L57" i="7" s="1"/>
  <c r="N57" i="7" s="1"/>
  <c r="K58" i="7"/>
  <c r="L58" i="7" s="1"/>
  <c r="N58" i="7" s="1"/>
  <c r="K59" i="7"/>
  <c r="L59" i="7" s="1"/>
  <c r="N59" i="7" s="1"/>
  <c r="K60" i="7"/>
  <c r="L60" i="7" s="1"/>
  <c r="N60" i="7" s="1"/>
  <c r="K61" i="7"/>
  <c r="L61" i="7" s="1"/>
  <c r="N61" i="7" s="1"/>
  <c r="K62" i="7"/>
  <c r="L62" i="7" s="1"/>
  <c r="N62" i="7" s="1"/>
  <c r="K63" i="7"/>
  <c r="L63" i="7" s="1"/>
  <c r="N63" i="7" s="1"/>
  <c r="K64" i="7"/>
  <c r="L64" i="7" s="1"/>
  <c r="N64" i="7" s="1"/>
  <c r="K65" i="7"/>
  <c r="L65" i="7" s="1"/>
  <c r="N65" i="7" s="1"/>
  <c r="K66" i="7"/>
  <c r="L66" i="7" s="1"/>
  <c r="N66" i="7" s="1"/>
  <c r="K67" i="7"/>
  <c r="L67" i="7" s="1"/>
  <c r="N67" i="7" s="1"/>
  <c r="K68" i="7"/>
  <c r="L68" i="7" s="1"/>
  <c r="N68" i="7" s="1"/>
  <c r="K69" i="7"/>
  <c r="L69" i="7" s="1"/>
  <c r="N69" i="7" s="1"/>
  <c r="K70" i="7"/>
  <c r="L70" i="7" s="1"/>
  <c r="N70" i="7" s="1"/>
  <c r="K71" i="7"/>
  <c r="L71" i="7" s="1"/>
  <c r="N71" i="7" s="1"/>
  <c r="K72" i="7"/>
  <c r="L72" i="7" s="1"/>
  <c r="N72" i="7" s="1"/>
  <c r="K73" i="7"/>
  <c r="L73" i="7" s="1"/>
  <c r="N73" i="7" s="1"/>
  <c r="K74" i="7"/>
  <c r="L74" i="7" s="1"/>
  <c r="N74" i="7" s="1"/>
  <c r="K75" i="7"/>
  <c r="L75" i="7" s="1"/>
  <c r="N75" i="7" s="1"/>
  <c r="K76" i="7"/>
  <c r="L76" i="7" s="1"/>
  <c r="N76" i="7" s="1"/>
  <c r="K77" i="7"/>
  <c r="L77" i="7" s="1"/>
  <c r="N77" i="7" s="1"/>
  <c r="K78" i="7"/>
  <c r="L78" i="7" s="1"/>
  <c r="N78" i="7" s="1"/>
  <c r="K79" i="7"/>
  <c r="L79" i="7" s="1"/>
  <c r="N79" i="7" s="1"/>
  <c r="K80" i="7"/>
  <c r="L80" i="7" s="1"/>
  <c r="N80" i="7" s="1"/>
  <c r="K81" i="7"/>
  <c r="L81" i="7" s="1"/>
  <c r="N81" i="7" s="1"/>
  <c r="K82" i="7"/>
  <c r="L82" i="7" s="1"/>
  <c r="N82" i="7" s="1"/>
  <c r="K83" i="7"/>
  <c r="L83" i="7" s="1"/>
  <c r="N83" i="7" s="1"/>
  <c r="K84" i="7"/>
  <c r="L84" i="7" s="1"/>
  <c r="N84" i="7" s="1"/>
  <c r="K85" i="7"/>
  <c r="L85" i="7" s="1"/>
  <c r="N85" i="7" s="1"/>
  <c r="K86" i="7"/>
  <c r="L86" i="7" s="1"/>
  <c r="N86" i="7" s="1"/>
  <c r="K87" i="7"/>
  <c r="L87" i="7" s="1"/>
  <c r="N87" i="7" s="1"/>
  <c r="K88" i="7"/>
  <c r="K89" i="7"/>
  <c r="K90" i="7"/>
  <c r="K91" i="7"/>
  <c r="K92" i="7"/>
  <c r="K93" i="7"/>
  <c r="K94" i="7"/>
  <c r="K95" i="7"/>
  <c r="K96" i="7"/>
  <c r="K97" i="7"/>
  <c r="K98" i="7"/>
  <c r="K99" i="7"/>
  <c r="K100" i="7"/>
  <c r="K101" i="7"/>
  <c r="K102" i="7"/>
  <c r="K103" i="7"/>
  <c r="K104" i="7"/>
  <c r="K105" i="7"/>
  <c r="K106" i="7"/>
  <c r="M106" i="7" s="1"/>
  <c r="K107" i="7"/>
  <c r="M107" i="7" s="1"/>
  <c r="K108" i="7"/>
  <c r="M108" i="7" s="1"/>
  <c r="K109" i="7"/>
  <c r="M109" i="7" s="1"/>
  <c r="K110" i="7"/>
  <c r="M110" i="7" s="1"/>
  <c r="K111" i="7"/>
  <c r="M111" i="7" s="1"/>
  <c r="K112" i="7"/>
  <c r="M112" i="7" s="1"/>
  <c r="K113" i="7"/>
  <c r="M113" i="7" s="1"/>
  <c r="K114" i="7"/>
  <c r="M114" i="7" s="1"/>
  <c r="K115" i="7"/>
  <c r="M115" i="7" s="1"/>
  <c r="K116" i="7"/>
  <c r="M116" i="7" s="1"/>
  <c r="K117" i="7"/>
  <c r="M117" i="7" s="1"/>
  <c r="K118" i="7"/>
  <c r="M118" i="7" s="1"/>
  <c r="K119" i="7"/>
  <c r="M119" i="7" s="1"/>
  <c r="K120" i="7"/>
  <c r="M120" i="7" s="1"/>
  <c r="K121" i="7"/>
  <c r="M121" i="7" s="1"/>
  <c r="K122" i="7"/>
  <c r="M122" i="7" s="1"/>
  <c r="K123" i="7"/>
  <c r="M123" i="7" s="1"/>
  <c r="K124" i="7"/>
  <c r="M124" i="7" s="1"/>
  <c r="K125" i="7"/>
  <c r="M125" i="7" s="1"/>
  <c r="K126" i="7"/>
  <c r="M126" i="7" s="1"/>
  <c r="K127" i="7"/>
  <c r="M127" i="7" s="1"/>
  <c r="K128" i="7"/>
  <c r="M128" i="7" s="1"/>
  <c r="K129" i="7"/>
  <c r="M129" i="7" s="1"/>
  <c r="K130" i="7"/>
  <c r="M130" i="7" s="1"/>
  <c r="K131" i="7"/>
  <c r="M131" i="7" s="1"/>
  <c r="K132" i="7"/>
  <c r="M132" i="7" s="1"/>
  <c r="K133" i="7"/>
  <c r="M133" i="7" s="1"/>
  <c r="K134" i="7"/>
  <c r="M134" i="7" s="1"/>
  <c r="K135" i="7"/>
  <c r="M135" i="7" s="1"/>
  <c r="K136" i="7"/>
  <c r="M136" i="7" s="1"/>
  <c r="K137" i="7"/>
  <c r="M137" i="7" s="1"/>
  <c r="K138" i="7"/>
  <c r="M138" i="7" s="1"/>
  <c r="K139" i="7"/>
  <c r="M139" i="7" s="1"/>
  <c r="K140" i="7"/>
  <c r="M140" i="7" s="1"/>
  <c r="K141" i="7"/>
  <c r="M141" i="7" s="1"/>
  <c r="K142" i="7"/>
  <c r="M142" i="7" s="1"/>
  <c r="K143" i="7"/>
  <c r="M143" i="7" s="1"/>
  <c r="K144" i="7"/>
  <c r="M144" i="7" s="1"/>
  <c r="K145" i="7"/>
  <c r="M145" i="7" s="1"/>
  <c r="K146" i="7"/>
  <c r="M146" i="7" s="1"/>
  <c r="K147" i="7"/>
  <c r="M147" i="7" s="1"/>
  <c r="K148" i="7"/>
  <c r="M148" i="7" s="1"/>
  <c r="K149" i="7"/>
  <c r="M149" i="7" s="1"/>
  <c r="K150" i="7"/>
  <c r="M150" i="7" s="1"/>
  <c r="K151" i="7"/>
  <c r="M151" i="7" s="1"/>
  <c r="K152" i="7"/>
  <c r="M152" i="7" s="1"/>
  <c r="K153" i="7"/>
  <c r="M153" i="7" s="1"/>
  <c r="K154" i="7"/>
  <c r="M154" i="7" s="1"/>
  <c r="K155" i="7"/>
  <c r="M155" i="7" s="1"/>
  <c r="K156" i="7"/>
  <c r="M156" i="7" s="1"/>
  <c r="K157" i="7"/>
  <c r="M157" i="7" s="1"/>
  <c r="K158" i="7"/>
  <c r="M158" i="7" s="1"/>
  <c r="K159" i="7"/>
  <c r="M159" i="7" s="1"/>
  <c r="K160" i="7"/>
  <c r="M160" i="7" s="1"/>
  <c r="K161" i="7"/>
  <c r="M161" i="7" s="1"/>
  <c r="K162" i="7"/>
  <c r="M162" i="7" s="1"/>
  <c r="K163" i="7"/>
  <c r="M163" i="7" s="1"/>
  <c r="K164" i="7"/>
  <c r="M164" i="7" s="1"/>
  <c r="K165" i="7"/>
  <c r="M165" i="7" s="1"/>
  <c r="K166" i="7"/>
  <c r="M166" i="7" s="1"/>
  <c r="K167" i="7"/>
  <c r="M167" i="7" s="1"/>
  <c r="K168" i="7"/>
  <c r="M168" i="7" s="1"/>
  <c r="K169" i="7"/>
  <c r="M169" i="7" s="1"/>
  <c r="K170" i="7"/>
  <c r="M170" i="7" s="1"/>
  <c r="K171" i="7"/>
  <c r="M171" i="7" s="1"/>
  <c r="K172" i="7"/>
  <c r="M172" i="7" s="1"/>
  <c r="K173" i="7"/>
  <c r="M173" i="7" s="1"/>
  <c r="K174" i="7"/>
  <c r="M174" i="7" s="1"/>
  <c r="K175" i="7"/>
  <c r="M175" i="7" s="1"/>
  <c r="K176" i="7"/>
  <c r="M176" i="7" s="1"/>
  <c r="K177" i="7"/>
  <c r="M177" i="7" s="1"/>
  <c r="K178" i="7"/>
  <c r="M178" i="7" s="1"/>
  <c r="K179" i="7"/>
  <c r="M179" i="7" s="1"/>
  <c r="K180" i="7"/>
  <c r="M180" i="7" s="1"/>
  <c r="K181" i="7"/>
  <c r="L181" i="7" s="1"/>
  <c r="N181" i="7" s="1"/>
  <c r="K182" i="7"/>
  <c r="M182" i="7" s="1"/>
  <c r="K183" i="7"/>
  <c r="M183" i="7" s="1"/>
  <c r="K184" i="7"/>
  <c r="M184" i="7" s="1"/>
  <c r="K185" i="7"/>
  <c r="M185" i="7" s="1"/>
  <c r="K186" i="7"/>
  <c r="M186" i="7" s="1"/>
  <c r="K187" i="7"/>
  <c r="M187" i="7" s="1"/>
  <c r="K188" i="7"/>
  <c r="M188" i="7" s="1"/>
  <c r="K189" i="7"/>
  <c r="M189" i="7" s="1"/>
  <c r="K190" i="7"/>
  <c r="M190" i="7" s="1"/>
  <c r="K191" i="7"/>
  <c r="M191" i="7" s="1"/>
  <c r="K192" i="7"/>
  <c r="M192" i="7" s="1"/>
  <c r="K193" i="7"/>
  <c r="M193" i="7" s="1"/>
  <c r="K372" i="7"/>
  <c r="M372" i="7" s="1"/>
  <c r="K20" i="7"/>
  <c r="M20" i="7" s="1"/>
  <c r="K19" i="7"/>
  <c r="M19" i="7" s="1"/>
  <c r="K18" i="7"/>
  <c r="M18" i="7" s="1"/>
  <c r="K17" i="7"/>
  <c r="M17" i="7" s="1"/>
  <c r="M200" i="7" l="1"/>
  <c r="L196" i="7"/>
  <c r="N196" i="7" s="1"/>
  <c r="L194" i="7"/>
  <c r="N194" i="7" s="1"/>
  <c r="M198" i="7"/>
  <c r="M204" i="7"/>
  <c r="L204" i="7"/>
  <c r="N204" i="7" s="1"/>
  <c r="M220" i="7"/>
  <c r="L220" i="7"/>
  <c r="N220" i="7" s="1"/>
  <c r="M228" i="7"/>
  <c r="L228" i="7"/>
  <c r="N228" i="7" s="1"/>
  <c r="M244" i="7"/>
  <c r="L244" i="7"/>
  <c r="N244" i="7" s="1"/>
  <c r="M260" i="7"/>
  <c r="L260" i="7"/>
  <c r="N260" i="7" s="1"/>
  <c r="M284" i="7"/>
  <c r="L284" i="7"/>
  <c r="N284" i="7" s="1"/>
  <c r="M348" i="7"/>
  <c r="L348" i="7"/>
  <c r="N348" i="7" s="1"/>
  <c r="M212" i="7"/>
  <c r="L212" i="7"/>
  <c r="N212" i="7" s="1"/>
  <c r="M236" i="7"/>
  <c r="L236" i="7"/>
  <c r="N236" i="7" s="1"/>
  <c r="M252" i="7"/>
  <c r="L252" i="7"/>
  <c r="N252" i="7" s="1"/>
  <c r="M268" i="7"/>
  <c r="L268" i="7"/>
  <c r="N268" i="7" s="1"/>
  <c r="M276" i="7"/>
  <c r="L276" i="7"/>
  <c r="N276" i="7" s="1"/>
  <c r="M292" i="7"/>
  <c r="L292" i="7"/>
  <c r="N292" i="7" s="1"/>
  <c r="M300" i="7"/>
  <c r="L300" i="7"/>
  <c r="N300" i="7" s="1"/>
  <c r="M308" i="7"/>
  <c r="L308" i="7"/>
  <c r="N308" i="7" s="1"/>
  <c r="M316" i="7"/>
  <c r="L316" i="7"/>
  <c r="N316" i="7" s="1"/>
  <c r="M324" i="7"/>
  <c r="L324" i="7"/>
  <c r="N324" i="7" s="1"/>
  <c r="M332" i="7"/>
  <c r="L332" i="7"/>
  <c r="N332" i="7" s="1"/>
  <c r="M340" i="7"/>
  <c r="L340" i="7"/>
  <c r="N340" i="7" s="1"/>
  <c r="M356" i="7"/>
  <c r="L356" i="7"/>
  <c r="N356" i="7" s="1"/>
  <c r="M364" i="7"/>
  <c r="L364" i="7"/>
  <c r="N364" i="7" s="1"/>
  <c r="M205" i="7"/>
  <c r="L205" i="7"/>
  <c r="N205" i="7" s="1"/>
  <c r="M213" i="7"/>
  <c r="L213" i="7"/>
  <c r="N213" i="7" s="1"/>
  <c r="M221" i="7"/>
  <c r="L221" i="7"/>
  <c r="N221" i="7" s="1"/>
  <c r="M214" i="7"/>
  <c r="L214" i="7"/>
  <c r="N214" i="7" s="1"/>
  <c r="M246" i="7"/>
  <c r="L246" i="7"/>
  <c r="N246" i="7" s="1"/>
  <c r="M254" i="7"/>
  <c r="L254" i="7"/>
  <c r="N254" i="7" s="1"/>
  <c r="M294" i="7"/>
  <c r="L294" i="7"/>
  <c r="N294" i="7" s="1"/>
  <c r="M318" i="7"/>
  <c r="L318" i="7"/>
  <c r="N318" i="7" s="1"/>
  <c r="M342" i="7"/>
  <c r="L342" i="7"/>
  <c r="N342" i="7" s="1"/>
  <c r="L195" i="7"/>
  <c r="N195" i="7" s="1"/>
  <c r="L197" i="7"/>
  <c r="N197" i="7" s="1"/>
  <c r="L199" i="7"/>
  <c r="N199" i="7" s="1"/>
  <c r="L201" i="7"/>
  <c r="N201" i="7" s="1"/>
  <c r="M207" i="7"/>
  <c r="L207" i="7"/>
  <c r="N207" i="7" s="1"/>
  <c r="M215" i="7"/>
  <c r="L215" i="7"/>
  <c r="N215" i="7" s="1"/>
  <c r="M222" i="7"/>
  <c r="L222" i="7"/>
  <c r="N222" i="7" s="1"/>
  <c r="M278" i="7"/>
  <c r="L278" i="7"/>
  <c r="N278" i="7" s="1"/>
  <c r="M358" i="7"/>
  <c r="L358" i="7"/>
  <c r="N358" i="7" s="1"/>
  <c r="M208" i="7"/>
  <c r="L208" i="7"/>
  <c r="N208" i="7" s="1"/>
  <c r="M216" i="7"/>
  <c r="L216" i="7"/>
  <c r="N216" i="7" s="1"/>
  <c r="M224" i="7"/>
  <c r="L224" i="7"/>
  <c r="N224" i="7" s="1"/>
  <c r="M232" i="7"/>
  <c r="L232" i="7"/>
  <c r="N232" i="7" s="1"/>
  <c r="M240" i="7"/>
  <c r="L240" i="7"/>
  <c r="N240" i="7" s="1"/>
  <c r="M248" i="7"/>
  <c r="L248" i="7"/>
  <c r="N248" i="7" s="1"/>
  <c r="M256" i="7"/>
  <c r="L256" i="7"/>
  <c r="N256" i="7" s="1"/>
  <c r="M264" i="7"/>
  <c r="L264" i="7"/>
  <c r="N264" i="7" s="1"/>
  <c r="M272" i="7"/>
  <c r="L272" i="7"/>
  <c r="N272" i="7" s="1"/>
  <c r="M280" i="7"/>
  <c r="L280" i="7"/>
  <c r="N280" i="7" s="1"/>
  <c r="M288" i="7"/>
  <c r="L288" i="7"/>
  <c r="N288" i="7" s="1"/>
  <c r="M296" i="7"/>
  <c r="L296" i="7"/>
  <c r="N296" i="7" s="1"/>
  <c r="M304" i="7"/>
  <c r="L304" i="7"/>
  <c r="N304" i="7" s="1"/>
  <c r="M312" i="7"/>
  <c r="L312" i="7"/>
  <c r="N312" i="7" s="1"/>
  <c r="M320" i="7"/>
  <c r="L320" i="7"/>
  <c r="N320" i="7" s="1"/>
  <c r="M328" i="7"/>
  <c r="L328" i="7"/>
  <c r="N328" i="7" s="1"/>
  <c r="M336" i="7"/>
  <c r="L336" i="7"/>
  <c r="N336" i="7" s="1"/>
  <c r="M344" i="7"/>
  <c r="L344" i="7"/>
  <c r="N344" i="7" s="1"/>
  <c r="M352" i="7"/>
  <c r="L352" i="7"/>
  <c r="N352" i="7" s="1"/>
  <c r="M360" i="7"/>
  <c r="L360" i="7"/>
  <c r="N360" i="7" s="1"/>
  <c r="M368" i="7"/>
  <c r="L368" i="7"/>
  <c r="N368" i="7" s="1"/>
  <c r="M230" i="7"/>
  <c r="L230" i="7"/>
  <c r="N230" i="7" s="1"/>
  <c r="M270" i="7"/>
  <c r="L270" i="7"/>
  <c r="N270" i="7" s="1"/>
  <c r="M302" i="7"/>
  <c r="L302" i="7"/>
  <c r="N302" i="7" s="1"/>
  <c r="M326" i="7"/>
  <c r="L326" i="7"/>
  <c r="N326" i="7" s="1"/>
  <c r="M334" i="7"/>
  <c r="L334" i="7"/>
  <c r="N334" i="7" s="1"/>
  <c r="M366" i="7"/>
  <c r="L366" i="7"/>
  <c r="N366" i="7" s="1"/>
  <c r="M209" i="7"/>
  <c r="L209" i="7"/>
  <c r="N209" i="7" s="1"/>
  <c r="M217" i="7"/>
  <c r="L217" i="7"/>
  <c r="N217" i="7" s="1"/>
  <c r="M206" i="7"/>
  <c r="L206" i="7"/>
  <c r="N206" i="7" s="1"/>
  <c r="M238" i="7"/>
  <c r="L238" i="7"/>
  <c r="N238" i="7" s="1"/>
  <c r="M262" i="7"/>
  <c r="L262" i="7"/>
  <c r="N262" i="7" s="1"/>
  <c r="M286" i="7"/>
  <c r="L286" i="7"/>
  <c r="N286" i="7" s="1"/>
  <c r="M310" i="7"/>
  <c r="L310" i="7"/>
  <c r="N310" i="7" s="1"/>
  <c r="M350" i="7"/>
  <c r="L350" i="7"/>
  <c r="N350" i="7" s="1"/>
  <c r="M202" i="7"/>
  <c r="L202" i="7"/>
  <c r="N202" i="7" s="1"/>
  <c r="M210" i="7"/>
  <c r="L210" i="7"/>
  <c r="N210" i="7" s="1"/>
  <c r="M218" i="7"/>
  <c r="L218" i="7"/>
  <c r="N218" i="7" s="1"/>
  <c r="M226" i="7"/>
  <c r="L226" i="7"/>
  <c r="N226" i="7" s="1"/>
  <c r="M234" i="7"/>
  <c r="L234" i="7"/>
  <c r="N234" i="7" s="1"/>
  <c r="M242" i="7"/>
  <c r="L242" i="7"/>
  <c r="N242" i="7" s="1"/>
  <c r="M250" i="7"/>
  <c r="L250" i="7"/>
  <c r="N250" i="7" s="1"/>
  <c r="M258" i="7"/>
  <c r="L258" i="7"/>
  <c r="N258" i="7" s="1"/>
  <c r="M266" i="7"/>
  <c r="L266" i="7"/>
  <c r="N266" i="7" s="1"/>
  <c r="M274" i="7"/>
  <c r="L274" i="7"/>
  <c r="N274" i="7" s="1"/>
  <c r="M282" i="7"/>
  <c r="L282" i="7"/>
  <c r="N282" i="7" s="1"/>
  <c r="M290" i="7"/>
  <c r="L290" i="7"/>
  <c r="N290" i="7" s="1"/>
  <c r="M298" i="7"/>
  <c r="L298" i="7"/>
  <c r="N298" i="7" s="1"/>
  <c r="M306" i="7"/>
  <c r="L306" i="7"/>
  <c r="N306" i="7" s="1"/>
  <c r="M314" i="7"/>
  <c r="L314" i="7"/>
  <c r="N314" i="7" s="1"/>
  <c r="M322" i="7"/>
  <c r="L322" i="7"/>
  <c r="N322" i="7" s="1"/>
  <c r="M330" i="7"/>
  <c r="L330" i="7"/>
  <c r="N330" i="7" s="1"/>
  <c r="M338" i="7"/>
  <c r="L338" i="7"/>
  <c r="N338" i="7" s="1"/>
  <c r="M346" i="7"/>
  <c r="L346" i="7"/>
  <c r="N346" i="7" s="1"/>
  <c r="M354" i="7"/>
  <c r="L354" i="7"/>
  <c r="N354" i="7" s="1"/>
  <c r="M362" i="7"/>
  <c r="L362" i="7"/>
  <c r="N362" i="7" s="1"/>
  <c r="M370" i="7"/>
  <c r="L370" i="7"/>
  <c r="N370" i="7" s="1"/>
  <c r="M203" i="7"/>
  <c r="L203" i="7"/>
  <c r="N203" i="7" s="1"/>
  <c r="M211" i="7"/>
  <c r="L211" i="7"/>
  <c r="N211" i="7" s="1"/>
  <c r="M219" i="7"/>
  <c r="L219" i="7"/>
  <c r="N219" i="7" s="1"/>
  <c r="L223" i="7"/>
  <c r="N223" i="7" s="1"/>
  <c r="L225" i="7"/>
  <c r="N225" i="7" s="1"/>
  <c r="L227" i="7"/>
  <c r="N227" i="7" s="1"/>
  <c r="L229" i="7"/>
  <c r="N229" i="7" s="1"/>
  <c r="L231" i="7"/>
  <c r="N231" i="7" s="1"/>
  <c r="L233" i="7"/>
  <c r="N233" i="7" s="1"/>
  <c r="L235" i="7"/>
  <c r="N235" i="7" s="1"/>
  <c r="L237" i="7"/>
  <c r="N237" i="7" s="1"/>
  <c r="L239" i="7"/>
  <c r="N239" i="7" s="1"/>
  <c r="L241" i="7"/>
  <c r="N241" i="7" s="1"/>
  <c r="L243" i="7"/>
  <c r="N243" i="7" s="1"/>
  <c r="L245" i="7"/>
  <c r="N245" i="7" s="1"/>
  <c r="L247" i="7"/>
  <c r="N247" i="7" s="1"/>
  <c r="L249" i="7"/>
  <c r="N249" i="7" s="1"/>
  <c r="L251" i="7"/>
  <c r="N251" i="7" s="1"/>
  <c r="L253" i="7"/>
  <c r="N253" i="7" s="1"/>
  <c r="L255" i="7"/>
  <c r="N255" i="7" s="1"/>
  <c r="L257" i="7"/>
  <c r="N257" i="7" s="1"/>
  <c r="L259" i="7"/>
  <c r="N259" i="7" s="1"/>
  <c r="L261" i="7"/>
  <c r="N261" i="7" s="1"/>
  <c r="L263" i="7"/>
  <c r="N263" i="7" s="1"/>
  <c r="L265" i="7"/>
  <c r="N265" i="7" s="1"/>
  <c r="L267" i="7"/>
  <c r="N267" i="7" s="1"/>
  <c r="L269" i="7"/>
  <c r="N269" i="7" s="1"/>
  <c r="L271" i="7"/>
  <c r="N271" i="7" s="1"/>
  <c r="L273" i="7"/>
  <c r="N273" i="7" s="1"/>
  <c r="L275" i="7"/>
  <c r="N275" i="7" s="1"/>
  <c r="L277" i="7"/>
  <c r="N277" i="7" s="1"/>
  <c r="L279" i="7"/>
  <c r="N279" i="7" s="1"/>
  <c r="L281" i="7"/>
  <c r="N281" i="7" s="1"/>
  <c r="L283" i="7"/>
  <c r="N283" i="7" s="1"/>
  <c r="L285" i="7"/>
  <c r="N285" i="7" s="1"/>
  <c r="L287" i="7"/>
  <c r="N287" i="7" s="1"/>
  <c r="L289" i="7"/>
  <c r="N289" i="7" s="1"/>
  <c r="L291" i="7"/>
  <c r="N291" i="7" s="1"/>
  <c r="L293" i="7"/>
  <c r="N293" i="7" s="1"/>
  <c r="L295" i="7"/>
  <c r="N295" i="7" s="1"/>
  <c r="L297" i="7"/>
  <c r="N297" i="7" s="1"/>
  <c r="L299" i="7"/>
  <c r="N299" i="7" s="1"/>
  <c r="L301" i="7"/>
  <c r="N301" i="7" s="1"/>
  <c r="L303" i="7"/>
  <c r="N303" i="7" s="1"/>
  <c r="L305" i="7"/>
  <c r="N305" i="7" s="1"/>
  <c r="L307" i="7"/>
  <c r="N307" i="7" s="1"/>
  <c r="L309" i="7"/>
  <c r="N309" i="7" s="1"/>
  <c r="L311" i="7"/>
  <c r="N311" i="7" s="1"/>
  <c r="L313" i="7"/>
  <c r="N313" i="7" s="1"/>
  <c r="L315" i="7"/>
  <c r="N315" i="7" s="1"/>
  <c r="L317" i="7"/>
  <c r="N317" i="7" s="1"/>
  <c r="L319" i="7"/>
  <c r="N319" i="7" s="1"/>
  <c r="L321" i="7"/>
  <c r="N321" i="7" s="1"/>
  <c r="L323" i="7"/>
  <c r="N323" i="7" s="1"/>
  <c r="L325" i="7"/>
  <c r="N325" i="7" s="1"/>
  <c r="L327" i="7"/>
  <c r="N327" i="7" s="1"/>
  <c r="L329" i="7"/>
  <c r="N329" i="7" s="1"/>
  <c r="L331" i="7"/>
  <c r="N331" i="7" s="1"/>
  <c r="L333" i="7"/>
  <c r="N333" i="7" s="1"/>
  <c r="L335" i="7"/>
  <c r="N335" i="7" s="1"/>
  <c r="L337" i="7"/>
  <c r="N337" i="7" s="1"/>
  <c r="L339" i="7"/>
  <c r="N339" i="7" s="1"/>
  <c r="L341" i="7"/>
  <c r="N341" i="7" s="1"/>
  <c r="L343" i="7"/>
  <c r="N343" i="7" s="1"/>
  <c r="L345" i="7"/>
  <c r="N345" i="7" s="1"/>
  <c r="L347" i="7"/>
  <c r="N347" i="7" s="1"/>
  <c r="L349" i="7"/>
  <c r="N349" i="7" s="1"/>
  <c r="L351" i="7"/>
  <c r="N351" i="7" s="1"/>
  <c r="L353" i="7"/>
  <c r="N353" i="7" s="1"/>
  <c r="L355" i="7"/>
  <c r="N355" i="7" s="1"/>
  <c r="L357" i="7"/>
  <c r="N357" i="7" s="1"/>
  <c r="L359" i="7"/>
  <c r="N359" i="7" s="1"/>
  <c r="L361" i="7"/>
  <c r="N361" i="7" s="1"/>
  <c r="L363" i="7"/>
  <c r="N363" i="7" s="1"/>
  <c r="L365" i="7"/>
  <c r="N365" i="7" s="1"/>
  <c r="L367" i="7"/>
  <c r="N367" i="7" s="1"/>
  <c r="L369" i="7"/>
  <c r="N369" i="7" s="1"/>
  <c r="L371" i="7"/>
  <c r="N371" i="7" s="1"/>
  <c r="M40" i="7"/>
  <c r="L172" i="7"/>
  <c r="N172" i="7" s="1"/>
  <c r="L128" i="7"/>
  <c r="N128" i="7" s="1"/>
  <c r="L122" i="7"/>
  <c r="N122" i="7" s="1"/>
  <c r="L170" i="7"/>
  <c r="N170" i="7" s="1"/>
  <c r="L126" i="7"/>
  <c r="N126" i="7" s="1"/>
  <c r="L183" i="7"/>
  <c r="N183" i="7" s="1"/>
  <c r="L154" i="7"/>
  <c r="N154" i="7" s="1"/>
  <c r="L130" i="7"/>
  <c r="N130" i="7" s="1"/>
  <c r="L193" i="7"/>
  <c r="N193" i="7" s="1"/>
  <c r="L114" i="7"/>
  <c r="N114" i="7" s="1"/>
  <c r="L162" i="7"/>
  <c r="N162" i="7" s="1"/>
  <c r="L138" i="7"/>
  <c r="N138" i="7" s="1"/>
  <c r="L112" i="7"/>
  <c r="N112" i="7" s="1"/>
  <c r="L106" i="7"/>
  <c r="N106" i="7" s="1"/>
  <c r="L185" i="7"/>
  <c r="N185" i="7" s="1"/>
  <c r="L164" i="7"/>
  <c r="N164" i="7" s="1"/>
  <c r="L110" i="7"/>
  <c r="N110" i="7" s="1"/>
  <c r="L372" i="7"/>
  <c r="N372" i="7" s="1"/>
  <c r="L192" i="7"/>
  <c r="N192" i="7" s="1"/>
  <c r="L187" i="7"/>
  <c r="N187" i="7" s="1"/>
  <c r="L156" i="7"/>
  <c r="N156" i="7" s="1"/>
  <c r="L132" i="7"/>
  <c r="N132" i="7" s="1"/>
  <c r="L116" i="7"/>
  <c r="N116" i="7" s="1"/>
  <c r="L191" i="7"/>
  <c r="N191" i="7" s="1"/>
  <c r="L180" i="7"/>
  <c r="N180" i="7" s="1"/>
  <c r="L148" i="7"/>
  <c r="N148" i="7" s="1"/>
  <c r="L136" i="7"/>
  <c r="N136" i="7" s="1"/>
  <c r="L120" i="7"/>
  <c r="N120" i="7" s="1"/>
  <c r="L140" i="7"/>
  <c r="N140" i="7" s="1"/>
  <c r="L124" i="7"/>
  <c r="N124" i="7" s="1"/>
  <c r="L108" i="7"/>
  <c r="N108" i="7" s="1"/>
  <c r="L189" i="7"/>
  <c r="N189" i="7" s="1"/>
  <c r="L178" i="7"/>
  <c r="N178" i="7" s="1"/>
  <c r="L146" i="7"/>
  <c r="N146" i="7" s="1"/>
  <c r="L134" i="7"/>
  <c r="N134" i="7" s="1"/>
  <c r="L118" i="7"/>
  <c r="N118" i="7" s="1"/>
  <c r="L190" i="7"/>
  <c r="N190" i="7" s="1"/>
  <c r="L188" i="7"/>
  <c r="N188" i="7" s="1"/>
  <c r="L186" i="7"/>
  <c r="N186" i="7" s="1"/>
  <c r="L184" i="7"/>
  <c r="N184" i="7" s="1"/>
  <c r="L182" i="7"/>
  <c r="N182" i="7" s="1"/>
  <c r="L174" i="7"/>
  <c r="N174" i="7" s="1"/>
  <c r="L166" i="7"/>
  <c r="N166" i="7" s="1"/>
  <c r="L158" i="7"/>
  <c r="N158" i="7" s="1"/>
  <c r="L150" i="7"/>
  <c r="N150" i="7" s="1"/>
  <c r="L142" i="7"/>
  <c r="N142" i="7" s="1"/>
  <c r="L137" i="7"/>
  <c r="N137" i="7" s="1"/>
  <c r="L135" i="7"/>
  <c r="N135" i="7" s="1"/>
  <c r="L133" i="7"/>
  <c r="N133" i="7" s="1"/>
  <c r="L131" i="7"/>
  <c r="N131" i="7" s="1"/>
  <c r="L129" i="7"/>
  <c r="N129" i="7" s="1"/>
  <c r="L127" i="7"/>
  <c r="N127" i="7" s="1"/>
  <c r="L125" i="7"/>
  <c r="N125" i="7" s="1"/>
  <c r="L123" i="7"/>
  <c r="N123" i="7" s="1"/>
  <c r="L121" i="7"/>
  <c r="N121" i="7" s="1"/>
  <c r="L119" i="7"/>
  <c r="N119" i="7" s="1"/>
  <c r="L117" i="7"/>
  <c r="N117" i="7" s="1"/>
  <c r="L115" i="7"/>
  <c r="N115" i="7" s="1"/>
  <c r="L113" i="7"/>
  <c r="N113" i="7" s="1"/>
  <c r="L111" i="7"/>
  <c r="N111" i="7" s="1"/>
  <c r="L109" i="7"/>
  <c r="N109" i="7" s="1"/>
  <c r="L107" i="7"/>
  <c r="N107" i="7" s="1"/>
  <c r="L176" i="7"/>
  <c r="N176" i="7" s="1"/>
  <c r="L168" i="7"/>
  <c r="N168" i="7" s="1"/>
  <c r="L160" i="7"/>
  <c r="N160" i="7" s="1"/>
  <c r="L152" i="7"/>
  <c r="N152" i="7" s="1"/>
  <c r="L144" i="7"/>
  <c r="N144" i="7" s="1"/>
  <c r="M181" i="7"/>
  <c r="L179" i="7"/>
  <c r="N179" i="7" s="1"/>
  <c r="L177" i="7"/>
  <c r="N177" i="7" s="1"/>
  <c r="L175" i="7"/>
  <c r="N175" i="7" s="1"/>
  <c r="L173" i="7"/>
  <c r="N173" i="7" s="1"/>
  <c r="L171" i="7"/>
  <c r="N171" i="7" s="1"/>
  <c r="L169" i="7"/>
  <c r="N169" i="7" s="1"/>
  <c r="L167" i="7"/>
  <c r="N167" i="7" s="1"/>
  <c r="L165" i="7"/>
  <c r="N165" i="7" s="1"/>
  <c r="L163" i="7"/>
  <c r="N163" i="7" s="1"/>
  <c r="L161" i="7"/>
  <c r="N161" i="7" s="1"/>
  <c r="L159" i="7"/>
  <c r="N159" i="7" s="1"/>
  <c r="L157" i="7"/>
  <c r="N157" i="7" s="1"/>
  <c r="L155" i="7"/>
  <c r="N155" i="7" s="1"/>
  <c r="L153" i="7"/>
  <c r="N153" i="7" s="1"/>
  <c r="L151" i="7"/>
  <c r="N151" i="7" s="1"/>
  <c r="L149" i="7"/>
  <c r="N149" i="7" s="1"/>
  <c r="L147" i="7"/>
  <c r="N147" i="7" s="1"/>
  <c r="L145" i="7"/>
  <c r="N145" i="7" s="1"/>
  <c r="L143" i="7"/>
  <c r="N143" i="7" s="1"/>
  <c r="L141" i="7"/>
  <c r="N141" i="7" s="1"/>
  <c r="L139" i="7"/>
  <c r="N139" i="7" s="1"/>
  <c r="L104" i="7"/>
  <c r="N104" i="7" s="1"/>
  <c r="M104" i="7"/>
  <c r="L102" i="7"/>
  <c r="N102" i="7" s="1"/>
  <c r="M102" i="7"/>
  <c r="L100" i="7"/>
  <c r="N100" i="7" s="1"/>
  <c r="M100" i="7"/>
  <c r="L98" i="7"/>
  <c r="N98" i="7" s="1"/>
  <c r="M98" i="7"/>
  <c r="L96" i="7"/>
  <c r="N96" i="7" s="1"/>
  <c r="M96" i="7"/>
  <c r="L94" i="7"/>
  <c r="N94" i="7" s="1"/>
  <c r="M94" i="7"/>
  <c r="L92" i="7"/>
  <c r="N92" i="7" s="1"/>
  <c r="M92" i="7"/>
  <c r="L90" i="7"/>
  <c r="N90" i="7" s="1"/>
  <c r="M90" i="7"/>
  <c r="L88" i="7"/>
  <c r="N88" i="7" s="1"/>
  <c r="M88" i="7"/>
  <c r="L105" i="7"/>
  <c r="N105" i="7" s="1"/>
  <c r="M105" i="7"/>
  <c r="L103" i="7"/>
  <c r="N103" i="7" s="1"/>
  <c r="M103" i="7"/>
  <c r="L101" i="7"/>
  <c r="N101" i="7" s="1"/>
  <c r="M101" i="7"/>
  <c r="L99" i="7"/>
  <c r="N99" i="7" s="1"/>
  <c r="M99" i="7"/>
  <c r="L97" i="7"/>
  <c r="N97" i="7" s="1"/>
  <c r="M97" i="7"/>
  <c r="L95" i="7"/>
  <c r="N95" i="7" s="1"/>
  <c r="M95" i="7"/>
  <c r="L93" i="7"/>
  <c r="N93" i="7" s="1"/>
  <c r="M93" i="7"/>
  <c r="L91" i="7"/>
  <c r="N91" i="7" s="1"/>
  <c r="M91" i="7"/>
  <c r="L89" i="7"/>
  <c r="N89" i="7" s="1"/>
  <c r="M89"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39" i="7"/>
  <c r="M38" i="7"/>
  <c r="M37" i="7"/>
  <c r="M36" i="7"/>
  <c r="M35" i="7"/>
  <c r="M34" i="7"/>
  <c r="M33" i="7"/>
  <c r="M32" i="7"/>
  <c r="M31" i="7"/>
  <c r="M30" i="7"/>
  <c r="M29" i="7"/>
  <c r="M28" i="7"/>
  <c r="M27" i="7"/>
  <c r="M26" i="7"/>
  <c r="M25" i="7"/>
  <c r="M24" i="7"/>
  <c r="M23" i="7"/>
  <c r="M22" i="7"/>
  <c r="M21" i="7"/>
  <c r="L17" i="7"/>
  <c r="N17" i="7" s="1"/>
  <c r="L18" i="7"/>
  <c r="N18" i="7" s="1"/>
  <c r="L19" i="7"/>
  <c r="N19" i="7" s="1"/>
  <c r="L20" i="7"/>
  <c r="N20" i="7" s="1"/>
  <c r="M373" i="7" l="1"/>
  <c r="N373" i="7"/>
  <c r="N375" i="7" l="1"/>
  <c r="K33" i="6"/>
  <c r="L33" i="6" s="1"/>
  <c r="N33" i="6" s="1"/>
  <c r="K18" i="6"/>
  <c r="L18" i="6" s="1"/>
  <c r="N18" i="6" s="1"/>
  <c r="K19" i="6"/>
  <c r="L19" i="6" s="1"/>
  <c r="N19" i="6" s="1"/>
  <c r="K20" i="6"/>
  <c r="L20" i="6" s="1"/>
  <c r="N20" i="6" s="1"/>
  <c r="K21" i="6"/>
  <c r="M21" i="6" s="1"/>
  <c r="K22" i="6"/>
  <c r="L22" i="6" s="1"/>
  <c r="N22" i="6" s="1"/>
  <c r="K23" i="6"/>
  <c r="L23" i="6" s="1"/>
  <c r="N23" i="6" s="1"/>
  <c r="K24" i="6"/>
  <c r="L24" i="6" s="1"/>
  <c r="N24" i="6" s="1"/>
  <c r="K25" i="6"/>
  <c r="L25" i="6" s="1"/>
  <c r="N25" i="6" s="1"/>
  <c r="K26" i="6"/>
  <c r="L26" i="6" s="1"/>
  <c r="N26" i="6" s="1"/>
  <c r="K27" i="6"/>
  <c r="L27" i="6" s="1"/>
  <c r="N27" i="6" s="1"/>
  <c r="K28" i="6"/>
  <c r="L28" i="6" s="1"/>
  <c r="N28" i="6" s="1"/>
  <c r="K29" i="6"/>
  <c r="M29" i="6" s="1"/>
  <c r="K30" i="6"/>
  <c r="L30" i="6" s="1"/>
  <c r="N30" i="6" s="1"/>
  <c r="K31" i="6"/>
  <c r="L31" i="6" s="1"/>
  <c r="N31" i="6" s="1"/>
  <c r="K32" i="6"/>
  <c r="L32" i="6" s="1"/>
  <c r="N32" i="6" s="1"/>
  <c r="K17" i="6"/>
  <c r="M17" i="6" s="1"/>
  <c r="M19" i="6" l="1"/>
  <c r="M28" i="6"/>
  <c r="M20" i="6"/>
  <c r="M27" i="6"/>
  <c r="M26" i="6"/>
  <c r="M18" i="6"/>
  <c r="L29" i="6"/>
  <c r="N29" i="6" s="1"/>
  <c r="L21" i="6"/>
  <c r="N21" i="6" s="1"/>
  <c r="N34" i="6" s="1"/>
  <c r="M25" i="6"/>
  <c r="M33" i="6"/>
  <c r="M32" i="6"/>
  <c r="M24" i="6"/>
  <c r="M31" i="6"/>
  <c r="M23" i="6"/>
  <c r="M30" i="6"/>
  <c r="M22" i="6"/>
  <c r="L17" i="6"/>
  <c r="N17" i="6" s="1"/>
  <c r="M34" i="6" l="1"/>
  <c r="N36" i="6" s="1"/>
  <c r="F23" i="5"/>
  <c r="D23" i="5"/>
  <c r="B23" i="5"/>
  <c r="F22" i="5"/>
  <c r="D22" i="5"/>
  <c r="B22" i="5"/>
  <c r="F21" i="5"/>
  <c r="D21" i="5"/>
  <c r="B21" i="5"/>
  <c r="F20" i="5"/>
  <c r="D20" i="5"/>
  <c r="B20" i="5"/>
  <c r="F19" i="5"/>
  <c r="D19" i="5"/>
  <c r="B19" i="5"/>
  <c r="F18" i="5"/>
  <c r="D18" i="5"/>
  <c r="B18" i="5"/>
  <c r="F17" i="5"/>
  <c r="D17" i="5"/>
  <c r="B17" i="5"/>
  <c r="F16" i="5"/>
  <c r="D16" i="5"/>
  <c r="B16" i="5"/>
  <c r="F15" i="5"/>
  <c r="D15" i="5"/>
  <c r="B15" i="5"/>
  <c r="F14" i="5"/>
  <c r="D14" i="5"/>
  <c r="B14" i="5"/>
  <c r="F13" i="5"/>
  <c r="D13" i="5"/>
  <c r="B13" i="5"/>
  <c r="F12" i="5"/>
  <c r="D12" i="5"/>
  <c r="B12" i="5"/>
  <c r="F11" i="5"/>
  <c r="D11" i="5"/>
  <c r="B11" i="5"/>
  <c r="F10" i="5"/>
  <c r="D10" i="5"/>
  <c r="B10" i="5"/>
  <c r="F9" i="5"/>
  <c r="D9" i="5"/>
  <c r="B9" i="5"/>
  <c r="F8" i="5"/>
  <c r="D8" i="5"/>
  <c r="B8" i="5"/>
  <c r="F7" i="5"/>
  <c r="D7" i="5"/>
  <c r="B7" i="5"/>
  <c r="F6" i="5"/>
  <c r="D6" i="5"/>
  <c r="B6" i="5"/>
  <c r="F5" i="5"/>
  <c r="D5" i="5"/>
  <c r="B5" i="5"/>
  <c r="F4" i="5"/>
  <c r="D4" i="5"/>
  <c r="B4" i="5"/>
</calcChain>
</file>

<file path=xl/sharedStrings.xml><?xml version="1.0" encoding="utf-8"?>
<sst xmlns="http://schemas.openxmlformats.org/spreadsheetml/2006/main" count="533" uniqueCount="55">
  <si>
    <t>Beispiel Kindergarten</t>
  </si>
  <si>
    <t>Montag</t>
  </si>
  <si>
    <t>Gesamtstunden (Kinderdienst + Vorbereitungszeit):</t>
  </si>
  <si>
    <t>Echtzeit-minuten</t>
  </si>
  <si>
    <t>Dezimal-stunden</t>
  </si>
  <si>
    <t xml:space="preserve">Bitte beachten Sie: </t>
  </si>
  <si>
    <t>*</t>
  </si>
  <si>
    <t>Angabe erforderlich</t>
  </si>
  <si>
    <t>i</t>
  </si>
  <si>
    <t>Information zum Ausfüllen</t>
  </si>
  <si>
    <t>Für Rückfragen:</t>
  </si>
  <si>
    <t>E-Mail: kin@stmk.gv.at</t>
  </si>
  <si>
    <t>www.kinderbetreuung.steiermark.at</t>
  </si>
  <si>
    <t>Einsatzplan Sprachförderkräfte</t>
  </si>
  <si>
    <t>Dezimal-
stunden VB</t>
  </si>
  <si>
    <t>Dezimal-
stunden KD</t>
  </si>
  <si>
    <t>Vorbereitungs-
zeit</t>
  </si>
  <si>
    <t>Fr. Musterfrau</t>
  </si>
  <si>
    <t>Kinderdienst-
stunden</t>
  </si>
  <si>
    <t>Automatische Berechnung</t>
  </si>
  <si>
    <t>Berechnung Fortbildungsverpflichtung Sprachförderkräfte</t>
  </si>
  <si>
    <t xml:space="preserve"> Einsatz von zusätzlichen Fachkräften
für die Durchführung der frühen sprachlichen Förderung</t>
  </si>
  <si>
    <t xml:space="preserve">Stets aktuelle Informationen zu Fortbildungen finden Sie hier. </t>
  </si>
  <si>
    <t>https://datenschutz.stmk.gv.at</t>
  </si>
  <si>
    <t>Weitere Möglichkeiten zur Erfüllung der Fortbildungsverpflichtung sind Reflexions- sowie Themengespräche.</t>
  </si>
  <si>
    <t>Einsatzplan gültig bis: *</t>
  </si>
  <si>
    <t>Einsatzplan gültig ab: *</t>
  </si>
  <si>
    <t>Einrichtungsnummer *</t>
  </si>
  <si>
    <t>Name der Einrichtung *</t>
  </si>
  <si>
    <t>Name der Fachkraft *</t>
  </si>
  <si>
    <t>Wochentag *</t>
  </si>
  <si>
    <t>von *</t>
  </si>
  <si>
    <t>bis *</t>
  </si>
  <si>
    <t>Einsatz von *</t>
  </si>
  <si>
    <t>Einsatz bis *</t>
  </si>
  <si>
    <t>automatische Berechnung</t>
  </si>
  <si>
    <r>
      <t xml:space="preserve">Die hier </t>
    </r>
    <r>
      <rPr>
        <b/>
        <i/>
        <sz val="11"/>
        <color theme="1"/>
        <rFont val="Calibri"/>
        <family val="2"/>
        <scheme val="minor"/>
      </rPr>
      <t>berechnete Fortbildungsverpflichtung</t>
    </r>
    <r>
      <rPr>
        <i/>
        <sz val="11"/>
        <color theme="1"/>
        <rFont val="Calibri"/>
        <family val="2"/>
        <scheme val="minor"/>
      </rPr>
      <t xml:space="preserve"> ist die </t>
    </r>
    <r>
      <rPr>
        <b/>
        <i/>
        <sz val="11"/>
        <color theme="1"/>
        <rFont val="Calibri"/>
        <family val="2"/>
        <scheme val="minor"/>
      </rPr>
      <t>aktive Zeit</t>
    </r>
    <r>
      <rPr>
        <i/>
        <sz val="11"/>
        <color theme="1"/>
        <rFont val="Calibri"/>
        <family val="2"/>
        <scheme val="minor"/>
      </rPr>
      <t>, die als Fortbildung verbracht werden muss. Vor- und Nachbereitungszeit werden selbstständig im Dokument "Zeiterfassung" addiert. Nachkommastellen werden rechnerisch gerundet.</t>
    </r>
  </si>
  <si>
    <t>Wochenstunden laut 
Einsatzplan
inkl. VB-Zeit *</t>
  </si>
  <si>
    <t>Tel.: +43 (0) 316/877-5445</t>
  </si>
  <si>
    <t>SUMMEN:</t>
  </si>
  <si>
    <t>Werden mehr Zeilen für Sprachförderkräfte benötigt, ist das Tabellenblatt "Erweiterte FOB-Verpflichtung" zu verwenden.
Als Einsatz ist der Zeitraum gemeint, für den die Sprachförderkraft im Einsatz ist, nicht der Förderungszeitraum, weil jener möglicherweise nicht mit dem Einsatz der Sprachförderkraft übereinstimmt.</t>
  </si>
  <si>
    <t>Werden mehr Tabellen für Sprachförderkräfte benötigt, ist das Registerblatt "Erweiterte FOB-Verpflichtung" zu verwenden.
Als Einsatz ist der Zeitraum gemeint, für den die Sprachförderkraft im Einsatz ist, nicht der Förderungszeitraum, weil jener möglicherweise nicht mit dem Einsatz der Sprachförderkraft übereinstimmt.</t>
  </si>
  <si>
    <t xml:space="preserve">Werden mehr Zeilen für Sprachförderkräfte benötigt, ist das Registerblatt "Erweiterter Einsatzplan" zu verwenden.
Änderungen im Einsatzplan sind unverzüglich bekanntzugeben. Aktualisierte Einsatzpläne sind unaufgefordert zuzusenden. </t>
  </si>
  <si>
    <t xml:space="preserve">Werden mehr Zeilen für Sprachförderkräfte benötigt, ist dieses Registerblatt zu verwenden.
Änderungen im Einsatzplan sind unverzüglich bekanntzugeben. Aktualisierte Einsatzpläne sind unaufgefordert zuzusenden. </t>
  </si>
  <si>
    <r>
      <t xml:space="preserve">Bei </t>
    </r>
    <r>
      <rPr>
        <b/>
        <i/>
        <sz val="10"/>
        <color theme="1"/>
        <rFont val="Calibri"/>
        <family val="2"/>
        <scheme val="minor"/>
      </rPr>
      <t>Änderungen im Einsatzplan</t>
    </r>
    <r>
      <rPr>
        <i/>
        <sz val="10"/>
        <color theme="1"/>
        <rFont val="Calibri"/>
        <family val="2"/>
        <scheme val="minor"/>
      </rPr>
      <t xml:space="preserve"> sind die Angaben entsprechend anzupassen und der Zeitraum ab der Änderung in eine neue Zeile zu übernehmen.</t>
    </r>
  </si>
  <si>
    <t>Aktive Fortbildungsverpflichtung laut Einsatz
in Unterrichtseinheiten</t>
  </si>
  <si>
    <t>Förderungsnehmer:</t>
  </si>
  <si>
    <t>Förderungsnehmer: *</t>
  </si>
  <si>
    <t>Umwandlung Minuten / Stunden
Echtzeitminuten in Dezimalstunden</t>
  </si>
  <si>
    <t>Umwandlung Unterrichtseinheiten / Stunden
Echtzeitminuten in Dezimalstunden</t>
  </si>
  <si>
    <t>Unterrichtseinheiten</t>
  </si>
  <si>
    <t>Dezimalstunden</t>
  </si>
  <si>
    <t>Vers.1</t>
  </si>
  <si>
    <t>Priorität: *</t>
  </si>
  <si>
    <r>
      <t xml:space="preserve">Auszug aus § 2 Abs 11 der </t>
    </r>
    <r>
      <rPr>
        <i/>
        <sz val="10"/>
        <rFont val="Calibri"/>
        <family val="2"/>
        <scheme val="minor"/>
      </rPr>
      <t>Richtlinie für die Vergabe von Förderungen gemäß der Vereinbarung nach Art. 15a B-VG zwischen dem Bund und den Ländern über die Elementarpädagogik für das Kinderbildungs- und  betreuungsjahr 2026/27 – „Richtlinie Frühe Sprachförderung 2026/27“ (Beschluss der Steiermärkischen Landesregierung vom 21. Mai 2026, GZ: ABT06-78315/2022-328)</t>
    </r>
    <r>
      <rPr>
        <sz val="10"/>
        <rFont val="Calibri"/>
        <family val="2"/>
        <scheme val="minor"/>
      </rPr>
      <t>:
a. Der Förderungsnehmer ist verpflichtet, das eingesetzte Personal insbesondere nach Maßgabe der von der Fachberatung „Frühe Sprachförderung“/Abteilung 6 angebotenen Fortbildungsveranstaltungen im Ausmaß von 20 Unterrichtseinheiten (gemessen an einer Vollbeschäftigung im Förderungszeitraum von zwölf Monaten; bei einem kürzeren Förderungszeitraum und geringerem Anstellungsverhältnis wird ein entsprechend aliquoter Anteil anhand des von der Abteilung 6 verpflichtend zu verwendeten Formulars „Einsatzplan inkl. FOB“ berechnet), wobei eine Unterrichtseinheit 45 Minuten entspricht, weiterzubilden. Diese 20 Unterrichtseinheiten werden im Rahmen der Kinderdienstzeit berücksichtigt.
b. Förderbar ist nur das in lit a geregelte Ausmaß. Dieses beträgt bei einer Vollbeschäftigung maximal 20 Unterrichtseinheiten und ist bei Teilzeitbeschäftigungen zu aliquotieren. Darüber hinaus gehende Fortbildungen sind nicht förderbar.
c. Die Absolvierung des Hochschullehrganges „Frühe sprachliche Förderung“ kann nicht als Fort- und Weiterbildung berücksichtigt werden.
d. Für den erstmaligen Start in die Tätigkeit wird von der Abteilung 6 eine Einschulungsveranstaltung angeboten. Diese ist einmalig zusätzlich zur Fortbildungsverpflichtung verpflichtend vom eingesetzten Personal zu besuchen und wird im Rahmen der Kinderdienstzeit berücksichtigt.
e. In Ausnahmefällen, die nicht in der ausschließlichen Sphäre und Dispositionsmöglichkeit des Förderungsnehmers und/oder des eingesetzten Personals liegen, kann auf Antrag eine Abweichung von der Fortbildungsverpflichtung bzw. der Einschulungsveranstaltung eingeräumt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</si>
</sst>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hh:mm&quot; Uhr&quot;;@"/>
    <numFmt numFmtId="165" formatCode="hh:mm;@"/>
    <numFmt numFmtId="166" formatCode="0.00\ &quot;Std.&quot;"/>
    <numFmt numFmtId="167" formatCode="\-"/>
    <numFmt numFmtId="168" formatCode="0\ &quot;Min.&quot;"/>
    <numFmt numFmtId="169" formatCode="0\ &quot;UE&quot;"/>
    <numFmt numFmtId="170" formatCode="dd/mm/yyyy;@"/>
  </numFmts>
  <fonts count="24"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Times New Roman"/>
      <family val="1"/>
    </font>
    <font>
      <b/>
      <sz val="14"/>
      <color theme="1"/>
      <name val="Calibri"/>
      <family val="2"/>
      <scheme val="minor"/>
    </font>
    <font>
      <b/>
      <sz val="11"/>
      <color theme="1"/>
      <name val="Arial"/>
      <family val="2"/>
    </font>
    <font>
      <i/>
      <sz val="10"/>
      <color theme="1"/>
      <name val="Calibri"/>
      <family val="2"/>
      <scheme val="minor"/>
    </font>
    <font>
      <i/>
      <sz val="8"/>
      <color theme="1"/>
      <name val="Arial"/>
      <family val="2"/>
    </font>
    <font>
      <i/>
      <sz val="8"/>
      <color theme="1"/>
      <name val="Calibri"/>
      <family val="2"/>
      <scheme val="minor"/>
    </font>
    <font>
      <b/>
      <u/>
      <sz val="11"/>
      <color theme="1"/>
      <name val="Arial"/>
      <family val="2"/>
    </font>
    <font>
      <b/>
      <sz val="10"/>
      <color theme="1"/>
      <name val="Calibri"/>
      <family val="2"/>
      <scheme val="minor"/>
    </font>
    <font>
      <b/>
      <i/>
      <sz val="10"/>
      <color theme="1"/>
      <name val="Calibri"/>
      <family val="2"/>
      <scheme val="minor"/>
    </font>
    <font>
      <b/>
      <sz val="9"/>
      <color theme="1"/>
      <name val="Calibri"/>
      <family val="2"/>
      <scheme val="minor"/>
    </font>
    <font>
      <b/>
      <sz val="8"/>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2"/>
      <color theme="1"/>
      <name val="Webdings"/>
      <family val="1"/>
      <charset val="2"/>
    </font>
    <font>
      <b/>
      <i/>
      <sz val="11"/>
      <color theme="1"/>
      <name val="Calibri"/>
      <family val="2"/>
      <scheme val="minor"/>
    </font>
    <font>
      <sz val="11"/>
      <color theme="1"/>
      <name val="Webdings"/>
      <family val="1"/>
      <charset val="2"/>
    </font>
    <font>
      <u/>
      <sz val="8"/>
      <color theme="10"/>
      <name val="Arial"/>
      <family val="2"/>
    </font>
    <font>
      <sz val="10"/>
      <name val="Calibri"/>
      <family val="2"/>
      <scheme val="minor"/>
    </font>
    <font>
      <b/>
      <i/>
      <sz val="9"/>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gray0625">
        <bgColor theme="0" tint="-0.14996795556505021"/>
      </patternFill>
    </fill>
    <fill>
      <patternFill patternType="solid">
        <fgColor theme="7"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theme="9" tint="-0.249977111117893"/>
      </bottom>
      <diagonal/>
    </border>
    <border>
      <left/>
      <right style="medium">
        <color theme="9" tint="-0.249977111117893"/>
      </right>
      <top style="medium">
        <color theme="9" tint="-0.249977111117893"/>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diagonal/>
    </border>
    <border>
      <left style="medium">
        <color theme="9" tint="-0.249977111117893"/>
      </left>
      <right/>
      <top/>
      <bottom style="medium">
        <color theme="9" tint="-0.249977111117893"/>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09">
    <xf numFmtId="0" fontId="0" fillId="0" borderId="0" xfId="0"/>
    <xf numFmtId="0" fontId="0" fillId="0" borderId="0" xfId="0" applyProtection="1"/>
    <xf numFmtId="0" fontId="7" fillId="0" borderId="0" xfId="0" applyFont="1" applyAlignment="1" applyProtection="1">
      <alignment horizontal="left" vertical="top" wrapText="1"/>
    </xf>
    <xf numFmtId="0" fontId="0" fillId="0" borderId="0" xfId="0" applyAlignment="1" applyProtection="1">
      <alignment horizontal="left"/>
    </xf>
    <xf numFmtId="14" fontId="0" fillId="0" borderId="0" xfId="0" applyNumberFormat="1" applyBorder="1" applyAlignment="1" applyProtection="1">
      <alignment horizontal="center" vertical="center"/>
    </xf>
    <xf numFmtId="165" fontId="0" fillId="6" borderId="15" xfId="0" applyNumberFormat="1" applyFill="1" applyBorder="1" applyAlignment="1" applyProtection="1">
      <alignment horizontal="center"/>
    </xf>
    <xf numFmtId="0" fontId="0" fillId="6" borderId="15" xfId="0" applyFill="1" applyBorder="1" applyAlignment="1" applyProtection="1">
      <alignment horizontal="center"/>
    </xf>
    <xf numFmtId="165" fontId="0" fillId="5" borderId="15" xfId="0" applyNumberFormat="1" applyFill="1" applyBorder="1" applyAlignment="1" applyProtection="1">
      <alignment horizontal="center"/>
    </xf>
    <xf numFmtId="0" fontId="0" fillId="5" borderId="15" xfId="0" applyFill="1" applyBorder="1" applyAlignment="1" applyProtection="1">
      <alignment horizontal="center"/>
    </xf>
    <xf numFmtId="1" fontId="0" fillId="0" borderId="15" xfId="0" applyNumberFormat="1" applyBorder="1" applyAlignment="1" applyProtection="1">
      <alignment horizontal="center"/>
      <protection locked="0"/>
    </xf>
    <xf numFmtId="0" fontId="0" fillId="0" borderId="2" xfId="0" applyBorder="1" applyProtection="1"/>
    <xf numFmtId="0" fontId="0" fillId="0" borderId="19" xfId="0" applyBorder="1" applyProtection="1"/>
    <xf numFmtId="0" fontId="0" fillId="0" borderId="3" xfId="0" applyBorder="1" applyProtection="1"/>
    <xf numFmtId="0" fontId="17" fillId="0" borderId="1" xfId="0" applyFont="1" applyBorder="1" applyAlignment="1" applyProtection="1">
      <alignment horizontal="center" vertical="center" wrapText="1"/>
    </xf>
    <xf numFmtId="0" fontId="0" fillId="0" borderId="0" xfId="0" applyBorder="1" applyProtection="1"/>
    <xf numFmtId="0" fontId="2" fillId="0" borderId="0" xfId="1" applyProtection="1"/>
    <xf numFmtId="1" fontId="14" fillId="6" borderId="15" xfId="0" applyNumberFormat="1" applyFont="1" applyFill="1" applyBorder="1" applyAlignment="1" applyProtection="1">
      <alignment horizontal="center"/>
    </xf>
    <xf numFmtId="0" fontId="17" fillId="0" borderId="30" xfId="0" applyFont="1" applyBorder="1" applyAlignment="1" applyProtection="1">
      <alignment horizontal="center" wrapText="1"/>
    </xf>
    <xf numFmtId="0" fontId="3" fillId="0" borderId="30" xfId="0" applyFont="1" applyBorder="1" applyAlignment="1" applyProtection="1">
      <alignment horizontal="center" vertical="top" wrapText="1"/>
    </xf>
    <xf numFmtId="0" fontId="8" fillId="0" borderId="29" xfId="0" applyFont="1" applyBorder="1" applyAlignment="1" applyProtection="1">
      <alignment vertical="center"/>
    </xf>
    <xf numFmtId="14" fontId="6" fillId="0" borderId="19" xfId="0" applyNumberFormat="1" applyFont="1" applyBorder="1" applyAlignment="1" applyProtection="1">
      <alignment vertical="center"/>
    </xf>
    <xf numFmtId="14" fontId="6" fillId="0" borderId="0" xfId="0" applyNumberFormat="1" applyFont="1" applyBorder="1" applyAlignment="1" applyProtection="1">
      <alignment vertical="center"/>
    </xf>
    <xf numFmtId="14" fontId="19" fillId="0" borderId="16" xfId="0" applyNumberFormat="1" applyFont="1" applyBorder="1" applyAlignment="1" applyProtection="1">
      <alignment horizontal="center" vertical="center"/>
    </xf>
    <xf numFmtId="0" fontId="6" fillId="0" borderId="0" xfId="0" applyFont="1" applyBorder="1" applyAlignment="1" applyProtection="1">
      <alignment vertical="center" wrapText="1"/>
    </xf>
    <xf numFmtId="0" fontId="21"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2" fillId="0" borderId="0" xfId="1" applyBorder="1" applyAlignment="1" applyProtection="1"/>
    <xf numFmtId="0" fontId="0" fillId="0" borderId="0" xfId="0" applyBorder="1" applyAlignment="1" applyProtection="1">
      <alignment horizontal="left"/>
    </xf>
    <xf numFmtId="44" fontId="7" fillId="0" borderId="0" xfId="0" applyNumberFormat="1" applyFont="1" applyAlignment="1" applyProtection="1"/>
    <xf numFmtId="0" fontId="20" fillId="0" borderId="0" xfId="1" applyFont="1" applyAlignment="1" applyProtection="1"/>
    <xf numFmtId="0" fontId="9" fillId="0" borderId="0" xfId="0" applyFont="1" applyFill="1" applyBorder="1" applyAlignment="1" applyProtection="1">
      <alignment vertical="center" wrapText="1"/>
    </xf>
    <xf numFmtId="0" fontId="5" fillId="0" borderId="0" xfId="0" applyFont="1" applyFill="1" applyAlignment="1" applyProtection="1">
      <alignment vertical="center" wrapText="1"/>
    </xf>
    <xf numFmtId="0" fontId="3" fillId="0" borderId="45" xfId="0" applyFont="1" applyBorder="1" applyAlignment="1" applyProtection="1">
      <alignment horizontal="center" vertical="top" wrapText="1"/>
    </xf>
    <xf numFmtId="44" fontId="7" fillId="0" borderId="0" xfId="0" applyNumberFormat="1" applyFont="1" applyAlignment="1" applyProtection="1">
      <alignment vertical="top" wrapText="1"/>
    </xf>
    <xf numFmtId="0" fontId="0" fillId="0" borderId="0" xfId="0" applyAlignment="1" applyProtection="1"/>
    <xf numFmtId="0" fontId="0" fillId="5" borderId="48" xfId="0" applyFill="1" applyBorder="1" applyAlignment="1" applyProtection="1">
      <alignment horizontal="center"/>
    </xf>
    <xf numFmtId="0" fontId="0" fillId="5" borderId="24" xfId="0" applyFill="1" applyBorder="1" applyAlignment="1" applyProtection="1">
      <alignment horizontal="center"/>
    </xf>
    <xf numFmtId="164" fontId="0" fillId="0" borderId="15" xfId="0" applyNumberFormat="1" applyBorder="1" applyAlignment="1" applyProtection="1">
      <alignment horizontal="center"/>
      <protection locked="0"/>
    </xf>
    <xf numFmtId="164" fontId="14" fillId="6" borderId="15" xfId="0" applyNumberFormat="1" applyFont="1" applyFill="1" applyBorder="1" applyAlignment="1" applyProtection="1">
      <alignment horizontal="center"/>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17" fillId="0" borderId="42" xfId="0" applyFont="1" applyBorder="1" applyAlignment="1" applyProtection="1">
      <alignment horizontal="center" wrapText="1"/>
    </xf>
    <xf numFmtId="0" fontId="2" fillId="0" borderId="2" xfId="1" applyBorder="1" applyProtection="1"/>
    <xf numFmtId="0" fontId="0" fillId="0" borderId="0" xfId="0" applyFill="1" applyProtection="1"/>
    <xf numFmtId="0" fontId="0" fillId="2" borderId="0" xfId="0" applyFill="1" applyAlignment="1" applyProtection="1">
      <alignment horizontal="center"/>
    </xf>
    <xf numFmtId="0" fontId="15" fillId="4" borderId="10"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wrapText="1"/>
    </xf>
    <xf numFmtId="168" fontId="0" fillId="0" borderId="18" xfId="0" applyNumberFormat="1" applyBorder="1" applyProtection="1"/>
    <xf numFmtId="166" fontId="0" fillId="0" borderId="22" xfId="0" applyNumberFormat="1" applyBorder="1" applyProtection="1"/>
    <xf numFmtId="168" fontId="0" fillId="0" borderId="13" xfId="0" applyNumberFormat="1" applyBorder="1" applyProtection="1"/>
    <xf numFmtId="166" fontId="0" fillId="0" borderId="23" xfId="0" applyNumberFormat="1" applyBorder="1" applyProtection="1"/>
    <xf numFmtId="168" fontId="0" fillId="0" borderId="11" xfId="0" applyNumberFormat="1" applyBorder="1" applyProtection="1"/>
    <xf numFmtId="166" fontId="0" fillId="0" borderId="24" xfId="0" applyNumberFormat="1" applyBorder="1" applyProtection="1"/>
    <xf numFmtId="170" fontId="14" fillId="6" borderId="15" xfId="0" applyNumberFormat="1" applyFont="1" applyFill="1" applyBorder="1" applyAlignment="1" applyProtection="1">
      <alignment horizontal="center"/>
    </xf>
    <xf numFmtId="170" fontId="14" fillId="6" borderId="40" xfId="0" applyNumberFormat="1" applyFont="1" applyFill="1" applyBorder="1" applyAlignment="1" applyProtection="1">
      <alignment horizontal="center"/>
    </xf>
    <xf numFmtId="170" fontId="14" fillId="0" borderId="15" xfId="0" applyNumberFormat="1" applyFont="1" applyFill="1" applyBorder="1" applyAlignment="1" applyProtection="1">
      <alignment horizontal="center"/>
      <protection locked="0"/>
    </xf>
    <xf numFmtId="170" fontId="14" fillId="0" borderId="40" xfId="0" applyNumberFormat="1" applyFont="1" applyFill="1" applyBorder="1" applyAlignment="1" applyProtection="1">
      <alignment horizontal="center"/>
      <protection locked="0"/>
    </xf>
    <xf numFmtId="0" fontId="23" fillId="0" borderId="0" xfId="0" applyFont="1" applyProtection="1"/>
    <xf numFmtId="0" fontId="13" fillId="4" borderId="15" xfId="0" applyFont="1" applyFill="1" applyBorder="1" applyAlignment="1" applyProtection="1">
      <alignment horizontal="center" vertical="center" wrapText="1"/>
    </xf>
    <xf numFmtId="0" fontId="14" fillId="6" borderId="15" xfId="0" applyFont="1" applyFill="1" applyBorder="1" applyAlignment="1" applyProtection="1">
      <alignment horizontal="center"/>
    </xf>
    <xf numFmtId="44" fontId="7" fillId="0" borderId="0" xfId="0" applyNumberFormat="1" applyFont="1" applyAlignment="1" applyProtection="1">
      <alignment horizontal="left" vertical="top" wrapText="1"/>
    </xf>
    <xf numFmtId="0" fontId="5" fillId="3" borderId="0" xfId="0" applyFont="1" applyFill="1" applyAlignment="1" applyProtection="1">
      <alignment horizontal="center" vertical="center" wrapText="1"/>
    </xf>
    <xf numFmtId="0" fontId="11" fillId="4" borderId="1" xfId="0" applyFont="1" applyFill="1" applyBorder="1" applyAlignment="1" applyProtection="1">
      <alignment horizontal="left"/>
    </xf>
    <xf numFmtId="0" fontId="11" fillId="4" borderId="3" xfId="0" applyFont="1" applyFill="1" applyBorder="1" applyAlignment="1" applyProtection="1">
      <alignment horizontal="left"/>
    </xf>
    <xf numFmtId="170" fontId="0" fillId="0" borderId="1" xfId="0" applyNumberFormat="1" applyBorder="1" applyAlignment="1" applyProtection="1">
      <alignment horizontal="center" vertical="center"/>
      <protection locked="0"/>
    </xf>
    <xf numFmtId="170" fontId="0" fillId="0" borderId="2" xfId="0" applyNumberFormat="1" applyBorder="1" applyAlignment="1" applyProtection="1">
      <alignment horizontal="center" vertical="center"/>
      <protection locked="0"/>
    </xf>
    <xf numFmtId="170" fontId="0" fillId="0" borderId="3" xfId="0" applyNumberFormat="1" applyBorder="1" applyAlignment="1" applyProtection="1">
      <alignment horizontal="center" vertical="center"/>
      <protection locked="0"/>
    </xf>
    <xf numFmtId="0" fontId="8" fillId="0" borderId="30" xfId="0" applyFont="1" applyBorder="1" applyAlignment="1" applyProtection="1">
      <alignment horizontal="center" vertical="center"/>
    </xf>
    <xf numFmtId="0" fontId="7" fillId="0" borderId="0" xfId="0" applyNumberFormat="1" applyFont="1" applyAlignment="1" applyProtection="1">
      <alignment horizontal="right"/>
    </xf>
    <xf numFmtId="0" fontId="20" fillId="0" borderId="0" xfId="1" applyNumberFormat="1" applyFont="1" applyAlignment="1" applyProtection="1">
      <alignment horizontal="right"/>
    </xf>
    <xf numFmtId="0" fontId="8" fillId="0" borderId="31"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0" borderId="16"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164" fontId="14" fillId="6" borderId="15" xfId="0" applyNumberFormat="1" applyFont="1" applyFill="1" applyBorder="1" applyAlignment="1" applyProtection="1">
      <alignment horizontal="center"/>
    </xf>
    <xf numFmtId="0" fontId="10" fillId="4" borderId="15" xfId="0" applyFont="1" applyFill="1" applyBorder="1" applyAlignment="1" applyProtection="1">
      <alignment horizontal="center" vertical="center"/>
    </xf>
    <xf numFmtId="0" fontId="0" fillId="0" borderId="15" xfId="0" applyBorder="1" applyAlignment="1" applyProtection="1">
      <alignment horizontal="center" wrapText="1"/>
      <protection locked="0"/>
    </xf>
    <xf numFmtId="0" fontId="0" fillId="0" borderId="15" xfId="0" applyBorder="1" applyAlignment="1" applyProtection="1">
      <alignment horizontal="center"/>
      <protection locked="0"/>
    </xf>
    <xf numFmtId="164" fontId="0" fillId="0" borderId="15" xfId="0" applyNumberFormat="1" applyBorder="1" applyAlignment="1" applyProtection="1">
      <alignment horizontal="center"/>
      <protection locked="0"/>
    </xf>
    <xf numFmtId="0" fontId="4" fillId="4" borderId="5" xfId="0" applyFont="1" applyFill="1" applyBorder="1" applyAlignment="1" applyProtection="1">
      <alignment horizontal="center" vertical="center"/>
    </xf>
    <xf numFmtId="0" fontId="4" fillId="4" borderId="17" xfId="0" applyFont="1" applyFill="1" applyBorder="1" applyAlignment="1" applyProtection="1">
      <alignment horizontal="center" vertical="center"/>
    </xf>
    <xf numFmtId="0" fontId="6" fillId="0" borderId="2" xfId="0" applyFont="1" applyBorder="1" applyAlignment="1" applyProtection="1">
      <alignment horizontal="center"/>
    </xf>
    <xf numFmtId="0" fontId="6" fillId="0" borderId="3" xfId="0" applyFont="1" applyBorder="1" applyAlignment="1" applyProtection="1">
      <alignment horizontal="center"/>
    </xf>
    <xf numFmtId="0" fontId="17" fillId="0" borderId="1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1" fillId="4" borderId="16"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4" borderId="26" xfId="0" applyFont="1" applyFill="1" applyBorder="1" applyAlignment="1" applyProtection="1">
      <alignment horizontal="center" vertical="center"/>
    </xf>
    <xf numFmtId="0" fontId="6" fillId="0" borderId="16"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16"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21" fillId="0" borderId="19"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20"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21" fillId="0" borderId="9"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2" fillId="0" borderId="1" xfId="1" applyBorder="1" applyAlignment="1" applyProtection="1"/>
    <xf numFmtId="0" fontId="2" fillId="0" borderId="2" xfId="1" applyBorder="1" applyAlignment="1" applyProtection="1"/>
    <xf numFmtId="0" fontId="2" fillId="0" borderId="3" xfId="1" applyBorder="1" applyAlignment="1" applyProtection="1"/>
    <xf numFmtId="14" fontId="6" fillId="0" borderId="2" xfId="0" applyNumberFormat="1" applyFont="1" applyBorder="1" applyAlignment="1" applyProtection="1">
      <alignment horizontal="center" vertical="center"/>
    </xf>
    <xf numFmtId="14" fontId="6" fillId="0" borderId="3" xfId="0" applyNumberFormat="1" applyFont="1" applyBorder="1" applyAlignment="1" applyProtection="1">
      <alignment horizontal="center" vertical="center"/>
    </xf>
    <xf numFmtId="0" fontId="10" fillId="4" borderId="18" xfId="0" applyFont="1" applyFill="1" applyBorder="1" applyAlignment="1" applyProtection="1">
      <alignment horizontal="center" vertical="center"/>
    </xf>
    <xf numFmtId="0" fontId="10" fillId="4" borderId="35" xfId="0" applyFont="1" applyFill="1" applyBorder="1" applyAlignment="1" applyProtection="1">
      <alignment horizontal="center" vertical="center"/>
    </xf>
    <xf numFmtId="0" fontId="10" fillId="4" borderId="37" xfId="0" applyFont="1" applyFill="1" applyBorder="1" applyAlignment="1" applyProtection="1">
      <alignment horizontal="center" vertical="center"/>
    </xf>
    <xf numFmtId="0" fontId="10" fillId="4" borderId="35" xfId="0" applyFont="1" applyFill="1" applyBorder="1" applyAlignment="1" applyProtection="1">
      <alignment horizontal="center" vertical="center" wrapText="1"/>
    </xf>
    <xf numFmtId="0" fontId="14" fillId="0" borderId="38" xfId="0" applyFont="1" applyFill="1" applyBorder="1" applyAlignment="1" applyProtection="1">
      <alignment horizontal="center" vertical="center" wrapText="1"/>
      <protection locked="0"/>
    </xf>
    <xf numFmtId="0" fontId="14" fillId="0" borderId="34"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protection locked="0"/>
    </xf>
    <xf numFmtId="170" fontId="14" fillId="0" borderId="15" xfId="0" applyNumberFormat="1" applyFont="1" applyFill="1" applyBorder="1" applyAlignment="1" applyProtection="1">
      <alignment horizontal="center"/>
      <protection locked="0"/>
    </xf>
    <xf numFmtId="0" fontId="14" fillId="0" borderId="40" xfId="0" applyFont="1" applyFill="1" applyBorder="1" applyAlignment="1" applyProtection="1">
      <alignment horizontal="center"/>
      <protection locked="0"/>
    </xf>
    <xf numFmtId="170" fontId="14" fillId="0" borderId="40" xfId="0" applyNumberFormat="1" applyFont="1" applyFill="1" applyBorder="1" applyAlignment="1" applyProtection="1">
      <alignment horizontal="center"/>
      <protection locked="0"/>
    </xf>
    <xf numFmtId="0" fontId="14" fillId="7" borderId="0" xfId="0" applyFont="1" applyFill="1" applyAlignment="1" applyProtection="1">
      <alignment horizontal="center" vertical="center" wrapText="1"/>
    </xf>
    <xf numFmtId="0" fontId="17"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1" fillId="4" borderId="6"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170" fontId="14" fillId="6" borderId="15" xfId="0" applyNumberFormat="1" applyFont="1" applyFill="1" applyBorder="1" applyAlignment="1" applyProtection="1">
      <alignment horizontal="center"/>
    </xf>
    <xf numFmtId="0" fontId="14" fillId="6" borderId="40" xfId="0" applyFont="1" applyFill="1" applyBorder="1" applyAlignment="1" applyProtection="1">
      <alignment horizontal="center"/>
    </xf>
    <xf numFmtId="170" fontId="14" fillId="6" borderId="40" xfId="0" applyNumberFormat="1" applyFont="1" applyFill="1" applyBorder="1" applyAlignment="1" applyProtection="1">
      <alignment horizontal="center"/>
    </xf>
    <xf numFmtId="0" fontId="14" fillId="6" borderId="38" xfId="0" applyFont="1" applyFill="1" applyBorder="1" applyAlignment="1" applyProtection="1">
      <alignment horizontal="center" vertical="center"/>
    </xf>
    <xf numFmtId="0" fontId="14" fillId="6" borderId="34" xfId="0" applyFont="1" applyFill="1" applyBorder="1" applyAlignment="1" applyProtection="1">
      <alignment horizontal="center" vertical="center"/>
    </xf>
    <xf numFmtId="0" fontId="14" fillId="6" borderId="19" xfId="0" applyFont="1" applyFill="1" applyBorder="1" applyAlignment="1" applyProtection="1">
      <alignment horizontal="center" vertical="center"/>
    </xf>
    <xf numFmtId="0" fontId="14" fillId="6" borderId="27"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14" fillId="6" borderId="26" xfId="0" applyFont="1" applyFill="1" applyBorder="1" applyAlignment="1" applyProtection="1">
      <alignment horizontal="center" vertical="center"/>
    </xf>
    <xf numFmtId="0" fontId="3" fillId="0" borderId="28" xfId="0" applyFont="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50" xfId="0" applyFont="1" applyFill="1" applyBorder="1" applyAlignment="1" applyProtection="1">
      <alignment horizontal="center" vertical="center" wrapText="1"/>
    </xf>
    <xf numFmtId="0" fontId="8" fillId="0" borderId="46"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4" xfId="0" applyFont="1" applyBorder="1" applyAlignment="1" applyProtection="1">
      <alignment horizontal="center" vertical="center"/>
    </xf>
    <xf numFmtId="167" fontId="22" fillId="4" borderId="16" xfId="0" applyNumberFormat="1" applyFont="1" applyFill="1" applyBorder="1" applyAlignment="1" applyProtection="1">
      <alignment horizontal="center" vertical="center" wrapText="1"/>
    </xf>
    <xf numFmtId="167" fontId="22" fillId="4" borderId="6" xfId="0" applyNumberFormat="1" applyFont="1" applyFill="1" applyBorder="1" applyAlignment="1" applyProtection="1">
      <alignment horizontal="center" vertical="center" wrapText="1"/>
    </xf>
    <xf numFmtId="167" fontId="22" fillId="4" borderId="5" xfId="0" applyNumberFormat="1" applyFont="1" applyFill="1" applyBorder="1" applyAlignment="1" applyProtection="1">
      <alignment horizontal="center" vertical="center" wrapText="1"/>
    </xf>
    <xf numFmtId="167" fontId="22" fillId="4" borderId="12" xfId="0" applyNumberFormat="1" applyFont="1" applyFill="1" applyBorder="1" applyAlignment="1" applyProtection="1">
      <alignment horizontal="center" vertical="center" wrapText="1"/>
    </xf>
    <xf numFmtId="167" fontId="22" fillId="4" borderId="9" xfId="0" applyNumberFormat="1" applyFont="1" applyFill="1" applyBorder="1" applyAlignment="1" applyProtection="1">
      <alignment horizontal="center" vertical="center" wrapText="1"/>
    </xf>
    <xf numFmtId="167" fontId="22" fillId="4" borderId="17" xfId="0" applyNumberFormat="1" applyFont="1" applyFill="1" applyBorder="1" applyAlignment="1" applyProtection="1">
      <alignment horizontal="center" vertical="center" wrapText="1"/>
    </xf>
    <xf numFmtId="169" fontId="1" fillId="6" borderId="33" xfId="0" applyNumberFormat="1" applyFont="1" applyFill="1" applyBorder="1" applyAlignment="1" applyProtection="1">
      <alignment horizontal="center" vertical="center"/>
    </xf>
    <xf numFmtId="169" fontId="1" fillId="6" borderId="51" xfId="0" applyNumberFormat="1" applyFont="1" applyFill="1" applyBorder="1" applyAlignment="1" applyProtection="1">
      <alignment horizontal="center" vertical="center"/>
    </xf>
    <xf numFmtId="169" fontId="1" fillId="6" borderId="39" xfId="0" applyNumberFormat="1" applyFont="1" applyFill="1" applyBorder="1" applyAlignment="1" applyProtection="1">
      <alignment horizontal="center" vertical="center"/>
    </xf>
    <xf numFmtId="169" fontId="1" fillId="6" borderId="25" xfId="0" applyNumberFormat="1" applyFont="1" applyFill="1" applyBorder="1" applyAlignment="1" applyProtection="1">
      <alignment horizontal="center" vertical="center"/>
    </xf>
    <xf numFmtId="169" fontId="1" fillId="6" borderId="0" xfId="0" applyNumberFormat="1" applyFont="1" applyFill="1" applyBorder="1" applyAlignment="1" applyProtection="1">
      <alignment horizontal="center" vertical="center"/>
    </xf>
    <xf numFmtId="169" fontId="1" fillId="6" borderId="20" xfId="0" applyNumberFormat="1" applyFont="1" applyFill="1" applyBorder="1" applyAlignment="1" applyProtection="1">
      <alignment horizontal="center" vertical="center"/>
    </xf>
    <xf numFmtId="169" fontId="1" fillId="6" borderId="41" xfId="0" applyNumberFormat="1" applyFont="1" applyFill="1" applyBorder="1" applyAlignment="1" applyProtection="1">
      <alignment horizontal="center" vertical="center"/>
    </xf>
    <xf numFmtId="169" fontId="1" fillId="6" borderId="9" xfId="0" applyNumberFormat="1" applyFont="1" applyFill="1" applyBorder="1" applyAlignment="1" applyProtection="1">
      <alignment horizontal="center" vertical="center"/>
    </xf>
    <xf numFmtId="169" fontId="1" fillId="6" borderId="17" xfId="0" applyNumberFormat="1" applyFont="1" applyFill="1" applyBorder="1" applyAlignment="1" applyProtection="1">
      <alignment horizontal="center" vertical="center"/>
    </xf>
    <xf numFmtId="0" fontId="10" fillId="4" borderId="32" xfId="0" applyFont="1" applyFill="1" applyBorder="1" applyAlignment="1" applyProtection="1">
      <alignment horizontal="center" vertical="center"/>
    </xf>
    <xf numFmtId="0" fontId="13" fillId="4" borderId="32"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xf>
    <xf numFmtId="0" fontId="10" fillId="4" borderId="41" xfId="0" applyFont="1"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53"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wrapText="1"/>
    </xf>
    <xf numFmtId="169" fontId="0" fillId="0" borderId="13" xfId="0" applyNumberFormat="1" applyBorder="1" applyAlignment="1" applyProtection="1">
      <alignment horizontal="center"/>
    </xf>
    <xf numFmtId="169" fontId="0" fillId="0" borderId="52" xfId="0" applyNumberFormat="1" applyBorder="1" applyAlignment="1" applyProtection="1">
      <alignment horizontal="center"/>
    </xf>
    <xf numFmtId="169" fontId="0" fillId="0" borderId="37" xfId="0" applyNumberFormat="1" applyBorder="1" applyAlignment="1" applyProtection="1">
      <alignment horizontal="center"/>
    </xf>
    <xf numFmtId="169" fontId="0" fillId="0" borderId="15" xfId="0" applyNumberFormat="1" applyBorder="1" applyAlignment="1" applyProtection="1">
      <alignment horizontal="center"/>
    </xf>
    <xf numFmtId="166" fontId="0" fillId="0" borderId="15" xfId="0" applyNumberFormat="1" applyBorder="1" applyAlignment="1" applyProtection="1">
      <alignment horizontal="center"/>
    </xf>
    <xf numFmtId="166" fontId="0" fillId="0" borderId="54" xfId="0" applyNumberFormat="1" applyBorder="1" applyAlignment="1" applyProtection="1">
      <alignment horizontal="center"/>
    </xf>
    <xf numFmtId="166" fontId="0" fillId="0" borderId="40" xfId="0" applyNumberFormat="1" applyBorder="1" applyAlignment="1" applyProtection="1">
      <alignment horizontal="center"/>
    </xf>
    <xf numFmtId="166" fontId="0" fillId="0" borderId="56" xfId="0" applyNumberFormat="1" applyBorder="1" applyAlignment="1" applyProtection="1">
      <alignment horizontal="center"/>
    </xf>
    <xf numFmtId="169" fontId="0" fillId="0" borderId="55" xfId="0" applyNumberFormat="1" applyBorder="1" applyAlignment="1" applyProtection="1">
      <alignment horizontal="center"/>
    </xf>
    <xf numFmtId="169" fontId="0" fillId="0" borderId="40" xfId="0" applyNumberFormat="1" applyBorder="1" applyAlignment="1" applyProtection="1">
      <alignment horizontal="center"/>
    </xf>
    <xf numFmtId="166" fontId="0" fillId="0" borderId="52" xfId="0" applyNumberFormat="1" applyBorder="1" applyAlignment="1" applyProtection="1">
      <alignment horizontal="center"/>
    </xf>
    <xf numFmtId="166" fontId="0" fillId="0" borderId="23" xfId="0" applyNumberFormat="1" applyBorder="1" applyAlignment="1" applyProtection="1">
      <alignment horizontal="center"/>
    </xf>
    <xf numFmtId="0" fontId="17" fillId="0" borderId="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17" xfId="0" applyFont="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558224</xdr:colOff>
      <xdr:row>0</xdr:row>
      <xdr:rowOff>165101</xdr:rowOff>
    </xdr:from>
    <xdr:to>
      <xdr:col>13</xdr:col>
      <xdr:colOff>740296</xdr:colOff>
      <xdr:row>4</xdr:row>
      <xdr:rowOff>149312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2124" y="165101"/>
          <a:ext cx="1706072" cy="708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554643</xdr:colOff>
      <xdr:row>0</xdr:row>
      <xdr:rowOff>141085</xdr:rowOff>
    </xdr:from>
    <xdr:to>
      <xdr:col>10</xdr:col>
      <xdr:colOff>819806</xdr:colOff>
      <xdr:row>4</xdr:row>
      <xdr:rowOff>149426</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8168" y="141085"/>
          <a:ext cx="1684388" cy="732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558224</xdr:colOff>
      <xdr:row>0</xdr:row>
      <xdr:rowOff>165101</xdr:rowOff>
    </xdr:from>
    <xdr:to>
      <xdr:col>13</xdr:col>
      <xdr:colOff>740296</xdr:colOff>
      <xdr:row>4</xdr:row>
      <xdr:rowOff>149197</xdr:rowOff>
    </xdr:to>
    <xdr:pic>
      <xdr:nvPicPr>
        <xdr:cNvPr id="7" name="Grafi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2149" y="165101"/>
          <a:ext cx="1706072" cy="707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554643</xdr:colOff>
      <xdr:row>0</xdr:row>
      <xdr:rowOff>141085</xdr:rowOff>
    </xdr:from>
    <xdr:to>
      <xdr:col>10</xdr:col>
      <xdr:colOff>819806</xdr:colOff>
      <xdr:row>4</xdr:row>
      <xdr:rowOff>149426</xdr:rowOff>
    </xdr:to>
    <xdr:pic>
      <xdr:nvPicPr>
        <xdr:cNvPr id="3" name="Grafik 2">
          <a:extLst>
            <a:ext uri="{FF2B5EF4-FFF2-40B4-BE49-F238E27FC236}">
              <a16:creationId xmlns:a16="http://schemas.microsoft.com/office/drawing/2014/main" id="{747ED781-5040-42EA-96FB-D5BD92C31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8168" y="141085"/>
          <a:ext cx="1684388" cy="73224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inderbetreuung.steiermark.at/" TargetMode="External"/><Relationship Id="rId2" Type="http://schemas.openxmlformats.org/officeDocument/2006/relationships/hyperlink" Target="https://datenschutz.stmk.gv.at/" TargetMode="External"/><Relationship Id="rId1" Type="http://schemas.openxmlformats.org/officeDocument/2006/relationships/hyperlink" Target="https://datenschutz.stmk.gv.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kinderbetreuung.steiermark.at/" TargetMode="External"/><Relationship Id="rId1" Type="http://schemas.openxmlformats.org/officeDocument/2006/relationships/hyperlink" Target="https://datenschutz.stmk.gv.a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atenschutz.stmk.gv.at/" TargetMode="External"/><Relationship Id="rId2" Type="http://schemas.openxmlformats.org/officeDocument/2006/relationships/hyperlink" Target="https://datenschutz.stmk.gv.at/" TargetMode="External"/><Relationship Id="rId1" Type="http://schemas.openxmlformats.org/officeDocument/2006/relationships/hyperlink" Target="http://www.kinderbetreuung.steiermark.a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datenschutz.stmk.gv.at/" TargetMode="External"/><Relationship Id="rId1" Type="http://schemas.openxmlformats.org/officeDocument/2006/relationships/hyperlink" Target="http://www.kinderbetreuung.steiermark.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opLeftCell="A4" zoomScaleNormal="100" workbookViewId="0">
      <selection activeCell="C10" sqref="C10:F11"/>
    </sheetView>
  </sheetViews>
  <sheetFormatPr baseColWidth="10" defaultColWidth="11.42578125" defaultRowHeight="15" x14ac:dyDescent="0.25"/>
  <cols>
    <col min="1" max="1" width="19.28515625" style="1" customWidth="1"/>
    <col min="2" max="2" width="8.28515625" style="1" customWidth="1"/>
    <col min="3" max="3" width="14.5703125" style="1" customWidth="1"/>
    <col min="4" max="4" width="5" style="1" customWidth="1"/>
    <col min="5" max="5" width="15.28515625" style="1" customWidth="1"/>
    <col min="6" max="6" width="4.42578125" style="1" customWidth="1"/>
    <col min="7" max="7" width="11.42578125" style="1"/>
    <col min="8" max="8" width="15.7109375" style="1" customWidth="1"/>
    <col min="9" max="9" width="3.7109375" style="1" customWidth="1"/>
    <col min="10" max="10" width="16" style="1" customWidth="1"/>
    <col min="11" max="11" width="11.42578125" style="1" customWidth="1"/>
    <col min="12" max="16384" width="11.42578125" style="1"/>
  </cols>
  <sheetData>
    <row r="1" spans="1:14" ht="14.65" customHeight="1" x14ac:dyDescent="0.25">
      <c r="A1" s="57" t="s">
        <v>52</v>
      </c>
    </row>
    <row r="2" spans="1:14" ht="14.65" customHeight="1" x14ac:dyDescent="0.25">
      <c r="C2" s="61" t="s">
        <v>21</v>
      </c>
      <c r="D2" s="61"/>
      <c r="E2" s="61"/>
      <c r="F2" s="61"/>
      <c r="G2" s="61"/>
      <c r="H2" s="61"/>
      <c r="I2" s="61"/>
      <c r="J2" s="61"/>
    </row>
    <row r="3" spans="1:14" ht="14.65" customHeight="1" x14ac:dyDescent="0.25">
      <c r="C3" s="61"/>
      <c r="D3" s="61"/>
      <c r="E3" s="61"/>
      <c r="F3" s="61"/>
      <c r="G3" s="61"/>
      <c r="H3" s="61"/>
      <c r="I3" s="61"/>
      <c r="J3" s="61"/>
    </row>
    <row r="4" spans="1:14" ht="14.65" customHeight="1" x14ac:dyDescent="0.25">
      <c r="C4" s="61"/>
      <c r="D4" s="61"/>
      <c r="E4" s="61"/>
      <c r="F4" s="61"/>
      <c r="G4" s="61"/>
      <c r="H4" s="61"/>
      <c r="I4" s="61"/>
      <c r="J4" s="61"/>
    </row>
    <row r="5" spans="1:14" ht="14.65" customHeight="1" x14ac:dyDescent="0.25">
      <c r="C5" s="61"/>
      <c r="D5" s="61"/>
      <c r="E5" s="61"/>
      <c r="F5" s="61"/>
      <c r="G5" s="61"/>
      <c r="H5" s="61"/>
      <c r="I5" s="61"/>
      <c r="J5" s="61"/>
      <c r="M5" s="60"/>
      <c r="N5" s="60"/>
    </row>
    <row r="6" spans="1:14" ht="14.65" customHeight="1" x14ac:dyDescent="0.25">
      <c r="C6" s="71" t="s">
        <v>13</v>
      </c>
      <c r="D6" s="71"/>
      <c r="E6" s="71"/>
      <c r="F6" s="71"/>
      <c r="G6" s="71"/>
      <c r="H6" s="71"/>
      <c r="I6" s="71"/>
      <c r="J6" s="71"/>
      <c r="L6" s="68" t="s">
        <v>10</v>
      </c>
      <c r="M6" s="68"/>
      <c r="N6" s="68"/>
    </row>
    <row r="7" spans="1:14" ht="14.65" customHeight="1" thickBot="1" x14ac:dyDescent="0.3">
      <c r="C7" s="71"/>
      <c r="D7" s="71"/>
      <c r="E7" s="71"/>
      <c r="F7" s="71"/>
      <c r="G7" s="71"/>
      <c r="H7" s="71"/>
      <c r="I7" s="71"/>
      <c r="J7" s="71"/>
      <c r="L7" s="68" t="s">
        <v>38</v>
      </c>
      <c r="M7" s="68"/>
      <c r="N7" s="68"/>
    </row>
    <row r="8" spans="1:14" ht="14.65" customHeight="1" thickBot="1" x14ac:dyDescent="0.3">
      <c r="C8" s="19" t="s">
        <v>5</v>
      </c>
      <c r="D8" s="18" t="s">
        <v>6</v>
      </c>
      <c r="E8" s="67" t="s">
        <v>7</v>
      </c>
      <c r="F8" s="67"/>
      <c r="G8" s="17" t="s">
        <v>8</v>
      </c>
      <c r="H8" s="67" t="s">
        <v>9</v>
      </c>
      <c r="I8" s="67"/>
      <c r="J8" s="70"/>
      <c r="L8" s="68" t="s">
        <v>11</v>
      </c>
      <c r="M8" s="68"/>
      <c r="N8" s="68"/>
    </row>
    <row r="9" spans="1:14" ht="14.65" customHeight="1" thickBot="1" x14ac:dyDescent="0.3">
      <c r="L9" s="69" t="s">
        <v>12</v>
      </c>
      <c r="M9" s="69"/>
      <c r="N9" s="69"/>
    </row>
    <row r="10" spans="1:14" ht="14.65" customHeight="1" thickBot="1" x14ac:dyDescent="0.3">
      <c r="A10" s="72" t="s">
        <v>47</v>
      </c>
      <c r="B10" s="73"/>
      <c r="C10" s="76"/>
      <c r="D10" s="77"/>
      <c r="E10" s="77"/>
      <c r="F10" s="78"/>
      <c r="G10" s="62" t="s">
        <v>26</v>
      </c>
      <c r="H10" s="63"/>
      <c r="I10" s="64"/>
      <c r="J10" s="65"/>
      <c r="K10" s="66"/>
      <c r="M10" s="2"/>
      <c r="N10" s="3"/>
    </row>
    <row r="11" spans="1:14" ht="14.65" customHeight="1" thickBot="1" x14ac:dyDescent="0.3">
      <c r="A11" s="74"/>
      <c r="B11" s="75"/>
      <c r="C11" s="79"/>
      <c r="D11" s="80"/>
      <c r="E11" s="80"/>
      <c r="F11" s="81"/>
      <c r="G11" s="62" t="s">
        <v>25</v>
      </c>
      <c r="H11" s="63"/>
      <c r="I11" s="64"/>
      <c r="J11" s="65"/>
      <c r="K11" s="66"/>
      <c r="M11" s="3"/>
      <c r="N11" s="3"/>
    </row>
    <row r="12" spans="1:14" ht="14.65" customHeight="1" x14ac:dyDescent="0.25">
      <c r="B12" s="72" t="s">
        <v>53</v>
      </c>
      <c r="C12" s="73"/>
      <c r="D12" s="76"/>
      <c r="E12" s="77"/>
      <c r="F12" s="77"/>
      <c r="G12" s="77"/>
      <c r="H12" s="78"/>
      <c r="I12" s="4"/>
      <c r="J12" s="4"/>
      <c r="K12" s="4"/>
      <c r="M12" s="3"/>
      <c r="N12" s="3"/>
    </row>
    <row r="13" spans="1:14" ht="14.65" customHeight="1" thickBot="1" x14ac:dyDescent="0.3">
      <c r="B13" s="74"/>
      <c r="C13" s="75"/>
      <c r="D13" s="79"/>
      <c r="E13" s="80"/>
      <c r="F13" s="80"/>
      <c r="G13" s="80"/>
      <c r="H13" s="81"/>
      <c r="I13" s="4"/>
      <c r="J13" s="4"/>
      <c r="K13" s="4"/>
      <c r="M13" s="3"/>
      <c r="N13" s="3"/>
    </row>
    <row r="14" spans="1:14" ht="14.65" customHeight="1" thickBot="1" x14ac:dyDescent="0.3">
      <c r="K14" s="13" t="s">
        <v>8</v>
      </c>
      <c r="L14" s="89" t="s">
        <v>19</v>
      </c>
      <c r="M14" s="89"/>
      <c r="N14" s="90"/>
    </row>
    <row r="15" spans="1:14" ht="15" customHeight="1" x14ac:dyDescent="0.25">
      <c r="A15" s="83" t="s">
        <v>27</v>
      </c>
      <c r="B15" s="83" t="s">
        <v>28</v>
      </c>
      <c r="C15" s="83"/>
      <c r="D15" s="83" t="s">
        <v>29</v>
      </c>
      <c r="E15" s="83"/>
      <c r="F15" s="83" t="s">
        <v>30</v>
      </c>
      <c r="G15" s="83"/>
      <c r="H15" s="83" t="s">
        <v>31</v>
      </c>
      <c r="I15" s="83" t="s">
        <v>32</v>
      </c>
      <c r="J15" s="83"/>
      <c r="K15" s="58" t="s">
        <v>18</v>
      </c>
      <c r="L15" s="58" t="s">
        <v>16</v>
      </c>
      <c r="M15" s="58" t="s">
        <v>15</v>
      </c>
      <c r="N15" s="58" t="s">
        <v>14</v>
      </c>
    </row>
    <row r="16" spans="1:14" x14ac:dyDescent="0.25">
      <c r="A16" s="83"/>
      <c r="B16" s="83"/>
      <c r="C16" s="83"/>
      <c r="D16" s="83"/>
      <c r="E16" s="83"/>
      <c r="F16" s="83"/>
      <c r="G16" s="83"/>
      <c r="H16" s="83"/>
      <c r="I16" s="83"/>
      <c r="J16" s="83"/>
      <c r="K16" s="58"/>
      <c r="L16" s="58"/>
      <c r="M16" s="58"/>
      <c r="N16" s="58"/>
    </row>
    <row r="17" spans="1:14" ht="14.65" customHeight="1" x14ac:dyDescent="0.25">
      <c r="A17" s="16">
        <v>6000000</v>
      </c>
      <c r="B17" s="59" t="s">
        <v>0</v>
      </c>
      <c r="C17" s="59"/>
      <c r="D17" s="59" t="s">
        <v>17</v>
      </c>
      <c r="E17" s="59"/>
      <c r="F17" s="59" t="s">
        <v>1</v>
      </c>
      <c r="G17" s="59"/>
      <c r="H17" s="38">
        <v>0.29166666666666669</v>
      </c>
      <c r="I17" s="82">
        <v>0.54166666666666663</v>
      </c>
      <c r="J17" s="82"/>
      <c r="K17" s="5">
        <f>I17-H17</f>
        <v>0.24999999999999994</v>
      </c>
      <c r="L17" s="5">
        <f>K17/60*12</f>
        <v>4.9999999999999989E-2</v>
      </c>
      <c r="M17" s="6">
        <f>((K17*24))</f>
        <v>5.9999999999999982</v>
      </c>
      <c r="N17" s="6">
        <f>((L17*24))</f>
        <v>1.1999999999999997</v>
      </c>
    </row>
    <row r="18" spans="1:14" ht="14.65" customHeight="1" x14ac:dyDescent="0.25">
      <c r="A18" s="9"/>
      <c r="B18" s="84"/>
      <c r="C18" s="84"/>
      <c r="D18" s="84"/>
      <c r="E18" s="84"/>
      <c r="F18" s="85"/>
      <c r="G18" s="85"/>
      <c r="H18" s="37"/>
      <c r="I18" s="86"/>
      <c r="J18" s="86"/>
      <c r="K18" s="7">
        <f t="shared" ref="K18:K32" si="0">I18-H18</f>
        <v>0</v>
      </c>
      <c r="L18" s="7">
        <f t="shared" ref="L18:L33" si="1">K18/60*12</f>
        <v>0</v>
      </c>
      <c r="M18" s="8">
        <f t="shared" ref="M18:M32" si="2">((K18*24))</f>
        <v>0</v>
      </c>
      <c r="N18" s="8">
        <f t="shared" ref="N18:N32" si="3">((L18*24))</f>
        <v>0</v>
      </c>
    </row>
    <row r="19" spans="1:14" ht="14.65" customHeight="1" x14ac:dyDescent="0.25">
      <c r="A19" s="9"/>
      <c r="B19" s="84"/>
      <c r="C19" s="84"/>
      <c r="D19" s="84"/>
      <c r="E19" s="84"/>
      <c r="F19" s="85"/>
      <c r="G19" s="85"/>
      <c r="H19" s="37"/>
      <c r="I19" s="86"/>
      <c r="J19" s="86"/>
      <c r="K19" s="7">
        <f t="shared" si="0"/>
        <v>0</v>
      </c>
      <c r="L19" s="7">
        <f t="shared" si="1"/>
        <v>0</v>
      </c>
      <c r="M19" s="8">
        <f t="shared" si="2"/>
        <v>0</v>
      </c>
      <c r="N19" s="8">
        <f t="shared" si="3"/>
        <v>0</v>
      </c>
    </row>
    <row r="20" spans="1:14" ht="14.65" customHeight="1" x14ac:dyDescent="0.25">
      <c r="A20" s="9"/>
      <c r="B20" s="84"/>
      <c r="C20" s="84"/>
      <c r="D20" s="84"/>
      <c r="E20" s="84"/>
      <c r="F20" s="85"/>
      <c r="G20" s="85"/>
      <c r="H20" s="37"/>
      <c r="I20" s="86"/>
      <c r="J20" s="86"/>
      <c r="K20" s="7">
        <f t="shared" si="0"/>
        <v>0</v>
      </c>
      <c r="L20" s="7">
        <f t="shared" si="1"/>
        <v>0</v>
      </c>
      <c r="M20" s="8">
        <f t="shared" si="2"/>
        <v>0</v>
      </c>
      <c r="N20" s="8">
        <f t="shared" si="3"/>
        <v>0</v>
      </c>
    </row>
    <row r="21" spans="1:14" ht="14.65" customHeight="1" x14ac:dyDescent="0.25">
      <c r="A21" s="9"/>
      <c r="B21" s="84"/>
      <c r="C21" s="84"/>
      <c r="D21" s="84"/>
      <c r="E21" s="84"/>
      <c r="F21" s="85"/>
      <c r="G21" s="85"/>
      <c r="H21" s="37"/>
      <c r="I21" s="86"/>
      <c r="J21" s="86"/>
      <c r="K21" s="7">
        <f t="shared" si="0"/>
        <v>0</v>
      </c>
      <c r="L21" s="7">
        <f t="shared" si="1"/>
        <v>0</v>
      </c>
      <c r="M21" s="8">
        <f t="shared" si="2"/>
        <v>0</v>
      </c>
      <c r="N21" s="8">
        <f t="shared" si="3"/>
        <v>0</v>
      </c>
    </row>
    <row r="22" spans="1:14" ht="14.65" customHeight="1" x14ac:dyDescent="0.25">
      <c r="A22" s="9"/>
      <c r="B22" s="84"/>
      <c r="C22" s="84"/>
      <c r="D22" s="84"/>
      <c r="E22" s="84"/>
      <c r="F22" s="85"/>
      <c r="G22" s="85"/>
      <c r="H22" s="37"/>
      <c r="I22" s="86"/>
      <c r="J22" s="86"/>
      <c r="K22" s="7">
        <f t="shared" si="0"/>
        <v>0</v>
      </c>
      <c r="L22" s="7">
        <f t="shared" si="1"/>
        <v>0</v>
      </c>
      <c r="M22" s="8">
        <f t="shared" si="2"/>
        <v>0</v>
      </c>
      <c r="N22" s="8">
        <f t="shared" si="3"/>
        <v>0</v>
      </c>
    </row>
    <row r="23" spans="1:14" ht="14.65" customHeight="1" x14ac:dyDescent="0.25">
      <c r="A23" s="9"/>
      <c r="B23" s="84"/>
      <c r="C23" s="84"/>
      <c r="D23" s="84"/>
      <c r="E23" s="84"/>
      <c r="F23" s="85"/>
      <c r="G23" s="85"/>
      <c r="H23" s="37"/>
      <c r="I23" s="86"/>
      <c r="J23" s="86"/>
      <c r="K23" s="7">
        <f t="shared" si="0"/>
        <v>0</v>
      </c>
      <c r="L23" s="7">
        <f t="shared" si="1"/>
        <v>0</v>
      </c>
      <c r="M23" s="8">
        <f t="shared" si="2"/>
        <v>0</v>
      </c>
      <c r="N23" s="8">
        <f t="shared" si="3"/>
        <v>0</v>
      </c>
    </row>
    <row r="24" spans="1:14" ht="14.65" customHeight="1" x14ac:dyDescent="0.25">
      <c r="A24" s="9"/>
      <c r="B24" s="84"/>
      <c r="C24" s="84"/>
      <c r="D24" s="84"/>
      <c r="E24" s="84"/>
      <c r="F24" s="85"/>
      <c r="G24" s="85"/>
      <c r="H24" s="37"/>
      <c r="I24" s="86"/>
      <c r="J24" s="86"/>
      <c r="K24" s="7">
        <f t="shared" si="0"/>
        <v>0</v>
      </c>
      <c r="L24" s="7">
        <f t="shared" si="1"/>
        <v>0</v>
      </c>
      <c r="M24" s="8">
        <f t="shared" si="2"/>
        <v>0</v>
      </c>
      <c r="N24" s="8">
        <f t="shared" si="3"/>
        <v>0</v>
      </c>
    </row>
    <row r="25" spans="1:14" ht="14.65" customHeight="1" x14ac:dyDescent="0.25">
      <c r="A25" s="9"/>
      <c r="B25" s="84"/>
      <c r="C25" s="84"/>
      <c r="D25" s="84"/>
      <c r="E25" s="84"/>
      <c r="F25" s="85"/>
      <c r="G25" s="85"/>
      <c r="H25" s="37"/>
      <c r="I25" s="86"/>
      <c r="J25" s="86"/>
      <c r="K25" s="7">
        <f t="shared" si="0"/>
        <v>0</v>
      </c>
      <c r="L25" s="7">
        <f t="shared" si="1"/>
        <v>0</v>
      </c>
      <c r="M25" s="8">
        <f t="shared" si="2"/>
        <v>0</v>
      </c>
      <c r="N25" s="8">
        <f t="shared" si="3"/>
        <v>0</v>
      </c>
    </row>
    <row r="26" spans="1:14" ht="14.65" customHeight="1" x14ac:dyDescent="0.25">
      <c r="A26" s="9"/>
      <c r="B26" s="84"/>
      <c r="C26" s="84"/>
      <c r="D26" s="84"/>
      <c r="E26" s="84"/>
      <c r="F26" s="85"/>
      <c r="G26" s="85"/>
      <c r="H26" s="37"/>
      <c r="I26" s="86"/>
      <c r="J26" s="86"/>
      <c r="K26" s="7">
        <f t="shared" si="0"/>
        <v>0</v>
      </c>
      <c r="L26" s="7">
        <f t="shared" si="1"/>
        <v>0</v>
      </c>
      <c r="M26" s="8">
        <f t="shared" si="2"/>
        <v>0</v>
      </c>
      <c r="N26" s="8">
        <f t="shared" si="3"/>
        <v>0</v>
      </c>
    </row>
    <row r="27" spans="1:14" ht="14.65" customHeight="1" x14ac:dyDescent="0.25">
      <c r="A27" s="9"/>
      <c r="B27" s="84"/>
      <c r="C27" s="84"/>
      <c r="D27" s="84"/>
      <c r="E27" s="84"/>
      <c r="F27" s="85"/>
      <c r="G27" s="85"/>
      <c r="H27" s="37"/>
      <c r="I27" s="86"/>
      <c r="J27" s="86"/>
      <c r="K27" s="7">
        <f t="shared" si="0"/>
        <v>0</v>
      </c>
      <c r="L27" s="7">
        <f t="shared" si="1"/>
        <v>0</v>
      </c>
      <c r="M27" s="8">
        <f t="shared" si="2"/>
        <v>0</v>
      </c>
      <c r="N27" s="8">
        <f t="shared" si="3"/>
        <v>0</v>
      </c>
    </row>
    <row r="28" spans="1:14" ht="14.65" customHeight="1" x14ac:dyDescent="0.25">
      <c r="A28" s="9"/>
      <c r="B28" s="84"/>
      <c r="C28" s="84"/>
      <c r="D28" s="84"/>
      <c r="E28" s="84"/>
      <c r="F28" s="85"/>
      <c r="G28" s="85"/>
      <c r="H28" s="37"/>
      <c r="I28" s="86"/>
      <c r="J28" s="86"/>
      <c r="K28" s="7">
        <f t="shared" si="0"/>
        <v>0</v>
      </c>
      <c r="L28" s="7">
        <f t="shared" si="1"/>
        <v>0</v>
      </c>
      <c r="M28" s="8">
        <f t="shared" si="2"/>
        <v>0</v>
      </c>
      <c r="N28" s="8">
        <f t="shared" si="3"/>
        <v>0</v>
      </c>
    </row>
    <row r="29" spans="1:14" ht="14.65" customHeight="1" x14ac:dyDescent="0.25">
      <c r="A29" s="9"/>
      <c r="B29" s="84"/>
      <c r="C29" s="84"/>
      <c r="D29" s="84"/>
      <c r="E29" s="84"/>
      <c r="F29" s="85"/>
      <c r="G29" s="85"/>
      <c r="H29" s="37"/>
      <c r="I29" s="86"/>
      <c r="J29" s="86"/>
      <c r="K29" s="7">
        <f t="shared" si="0"/>
        <v>0</v>
      </c>
      <c r="L29" s="7">
        <f t="shared" si="1"/>
        <v>0</v>
      </c>
      <c r="M29" s="8">
        <f t="shared" si="2"/>
        <v>0</v>
      </c>
      <c r="N29" s="8">
        <f t="shared" si="3"/>
        <v>0</v>
      </c>
    </row>
    <row r="30" spans="1:14" ht="14.65" customHeight="1" x14ac:dyDescent="0.25">
      <c r="A30" s="9"/>
      <c r="B30" s="84"/>
      <c r="C30" s="84"/>
      <c r="D30" s="84"/>
      <c r="E30" s="84"/>
      <c r="F30" s="85"/>
      <c r="G30" s="85"/>
      <c r="H30" s="37"/>
      <c r="I30" s="86"/>
      <c r="J30" s="86"/>
      <c r="K30" s="7">
        <f t="shared" si="0"/>
        <v>0</v>
      </c>
      <c r="L30" s="7">
        <f t="shared" si="1"/>
        <v>0</v>
      </c>
      <c r="M30" s="8">
        <f t="shared" si="2"/>
        <v>0</v>
      </c>
      <c r="N30" s="8">
        <f t="shared" si="3"/>
        <v>0</v>
      </c>
    </row>
    <row r="31" spans="1:14" ht="14.65" customHeight="1" x14ac:dyDescent="0.25">
      <c r="A31" s="9"/>
      <c r="B31" s="84"/>
      <c r="C31" s="84"/>
      <c r="D31" s="84"/>
      <c r="E31" s="84"/>
      <c r="F31" s="85"/>
      <c r="G31" s="85"/>
      <c r="H31" s="37"/>
      <c r="I31" s="86"/>
      <c r="J31" s="86"/>
      <c r="K31" s="7">
        <f t="shared" si="0"/>
        <v>0</v>
      </c>
      <c r="L31" s="7">
        <f t="shared" si="1"/>
        <v>0</v>
      </c>
      <c r="M31" s="8">
        <f t="shared" si="2"/>
        <v>0</v>
      </c>
      <c r="N31" s="8">
        <f t="shared" si="3"/>
        <v>0</v>
      </c>
    </row>
    <row r="32" spans="1:14" ht="14.65" customHeight="1" x14ac:dyDescent="0.25">
      <c r="A32" s="9"/>
      <c r="B32" s="84"/>
      <c r="C32" s="84"/>
      <c r="D32" s="84"/>
      <c r="E32" s="84"/>
      <c r="F32" s="85"/>
      <c r="G32" s="85"/>
      <c r="H32" s="37"/>
      <c r="I32" s="86"/>
      <c r="J32" s="86"/>
      <c r="K32" s="7">
        <f t="shared" si="0"/>
        <v>0</v>
      </c>
      <c r="L32" s="7">
        <f t="shared" si="1"/>
        <v>0</v>
      </c>
      <c r="M32" s="8">
        <f t="shared" si="2"/>
        <v>0</v>
      </c>
      <c r="N32" s="8">
        <f t="shared" si="3"/>
        <v>0</v>
      </c>
    </row>
    <row r="33" spans="1:14" ht="14.65" customHeight="1" x14ac:dyDescent="0.25">
      <c r="A33" s="9"/>
      <c r="B33" s="84"/>
      <c r="C33" s="84"/>
      <c r="D33" s="84"/>
      <c r="E33" s="84"/>
      <c r="F33" s="85"/>
      <c r="G33" s="85"/>
      <c r="H33" s="37"/>
      <c r="I33" s="86"/>
      <c r="J33" s="86"/>
      <c r="K33" s="7">
        <f t="shared" ref="K33" si="4">I33-H33</f>
        <v>0</v>
      </c>
      <c r="L33" s="7">
        <f t="shared" si="1"/>
        <v>0</v>
      </c>
      <c r="M33" s="8">
        <f t="shared" ref="M33" si="5">((K33*24))</f>
        <v>0</v>
      </c>
      <c r="N33" s="8">
        <f t="shared" ref="N33" si="6">((L33*24))</f>
        <v>0</v>
      </c>
    </row>
    <row r="34" spans="1:14" ht="14.65" customHeight="1" x14ac:dyDescent="0.25">
      <c r="M34" s="8">
        <f>SUM(M18:M33)</f>
        <v>0</v>
      </c>
      <c r="N34" s="8">
        <f>SUM(N18:N33)</f>
        <v>0</v>
      </c>
    </row>
    <row r="35" spans="1:14" ht="14.65" customHeight="1" thickBot="1" x14ac:dyDescent="0.3"/>
    <row r="36" spans="1:14" ht="14.65" customHeight="1" x14ac:dyDescent="0.25">
      <c r="J36" s="97" t="s">
        <v>2</v>
      </c>
      <c r="K36" s="98"/>
      <c r="L36" s="98"/>
      <c r="M36" s="99"/>
      <c r="N36" s="87">
        <f>M34+N34</f>
        <v>0</v>
      </c>
    </row>
    <row r="37" spans="1:14" ht="14.65" customHeight="1" thickBot="1" x14ac:dyDescent="0.3">
      <c r="J37" s="100"/>
      <c r="K37" s="101"/>
      <c r="L37" s="101"/>
      <c r="M37" s="102"/>
      <c r="N37" s="88"/>
    </row>
    <row r="38" spans="1:14" ht="14.65" customHeight="1" thickBot="1" x14ac:dyDescent="0.3"/>
    <row r="39" spans="1:14" ht="14.65" customHeight="1" x14ac:dyDescent="0.25">
      <c r="B39" s="91" t="s">
        <v>8</v>
      </c>
      <c r="C39" s="93" t="s">
        <v>42</v>
      </c>
      <c r="D39" s="93"/>
      <c r="E39" s="93"/>
      <c r="F39" s="93"/>
      <c r="G39" s="93"/>
      <c r="H39" s="93"/>
      <c r="I39" s="93"/>
      <c r="J39" s="93"/>
      <c r="K39" s="93"/>
      <c r="L39" s="94"/>
    </row>
    <row r="40" spans="1:14" ht="14.65" customHeight="1" thickBot="1" x14ac:dyDescent="0.3">
      <c r="B40" s="92"/>
      <c r="C40" s="95"/>
      <c r="D40" s="95"/>
      <c r="E40" s="95"/>
      <c r="F40" s="95"/>
      <c r="G40" s="95"/>
      <c r="H40" s="95"/>
      <c r="I40" s="95"/>
      <c r="J40" s="95"/>
      <c r="K40" s="95"/>
      <c r="L40" s="96"/>
    </row>
    <row r="41" spans="1:14" ht="14.65" customHeight="1" thickBot="1" x14ac:dyDescent="0.3">
      <c r="L41" s="10"/>
    </row>
    <row r="42" spans="1:14" ht="14.65" customHeight="1" thickBot="1" x14ac:dyDescent="0.3">
      <c r="B42" s="13" t="s">
        <v>8</v>
      </c>
      <c r="C42" s="42" t="s">
        <v>23</v>
      </c>
      <c r="D42" s="42"/>
      <c r="E42" s="42"/>
      <c r="F42" s="42"/>
      <c r="G42" s="42"/>
      <c r="H42" s="42"/>
      <c r="I42" s="42"/>
      <c r="J42" s="42"/>
      <c r="K42" s="42"/>
      <c r="L42" s="12"/>
      <c r="M42" s="11"/>
    </row>
    <row r="43" spans="1:14" ht="14.65" customHeight="1" x14ac:dyDescent="0.25"/>
    <row r="44" spans="1:14" ht="14.65" customHeight="1" x14ac:dyDescent="0.25"/>
    <row r="45" spans="1:14" ht="14.65" customHeight="1" x14ac:dyDescent="0.25"/>
    <row r="46" spans="1:14" ht="14.65" customHeight="1" x14ac:dyDescent="0.25"/>
    <row r="51" spans="3:3" x14ac:dyDescent="0.25">
      <c r="C51" s="14"/>
    </row>
  </sheetData>
  <sheetProtection algorithmName="SHA-512" hashValue="BIPemqP2Y8+0awM0Gl7WTZLp9b/Ph4CUH0nU/DrkPRQEohPfDjVsBS2OJXFVWHWGQdX+JsZw8wnk7i37Zg6AKg==" saltValue="AzDpS1v3flV6vBQZAsECJQ==" spinCount="100000" sheet="1" objects="1" scenarios="1"/>
  <mergeCells count="100">
    <mergeCell ref="B39:B40"/>
    <mergeCell ref="B32:C32"/>
    <mergeCell ref="D32:E32"/>
    <mergeCell ref="F32:G32"/>
    <mergeCell ref="I32:J32"/>
    <mergeCell ref="C39:L40"/>
    <mergeCell ref="J36:M37"/>
    <mergeCell ref="N36:N37"/>
    <mergeCell ref="L14:N14"/>
    <mergeCell ref="B33:C33"/>
    <mergeCell ref="D33:E33"/>
    <mergeCell ref="F33:G33"/>
    <mergeCell ref="I33:J33"/>
    <mergeCell ref="B30:C30"/>
    <mergeCell ref="D30:E30"/>
    <mergeCell ref="F30:G30"/>
    <mergeCell ref="I30:J30"/>
    <mergeCell ref="B31:C31"/>
    <mergeCell ref="D31:E31"/>
    <mergeCell ref="F31:G31"/>
    <mergeCell ref="I31:J31"/>
    <mergeCell ref="B28:C28"/>
    <mergeCell ref="D28:E28"/>
    <mergeCell ref="F28:G28"/>
    <mergeCell ref="I28:J28"/>
    <mergeCell ref="B29:C29"/>
    <mergeCell ref="D29:E29"/>
    <mergeCell ref="F29:G29"/>
    <mergeCell ref="I29:J29"/>
    <mergeCell ref="B26:C26"/>
    <mergeCell ref="D26:E26"/>
    <mergeCell ref="F26:G26"/>
    <mergeCell ref="I26:J26"/>
    <mergeCell ref="B27:C27"/>
    <mergeCell ref="D27:E27"/>
    <mergeCell ref="F27:G27"/>
    <mergeCell ref="I27:J27"/>
    <mergeCell ref="B24:C24"/>
    <mergeCell ref="D24:E24"/>
    <mergeCell ref="F24:G24"/>
    <mergeCell ref="I24:J24"/>
    <mergeCell ref="B25:C25"/>
    <mergeCell ref="D25:E25"/>
    <mergeCell ref="F25:G25"/>
    <mergeCell ref="I25:J25"/>
    <mergeCell ref="B22:C22"/>
    <mergeCell ref="D22:E22"/>
    <mergeCell ref="F22:G22"/>
    <mergeCell ref="I22:J22"/>
    <mergeCell ref="B23:C23"/>
    <mergeCell ref="D23:E23"/>
    <mergeCell ref="F23:G23"/>
    <mergeCell ref="I23:J23"/>
    <mergeCell ref="B20:C20"/>
    <mergeCell ref="D20:E20"/>
    <mergeCell ref="F20:G20"/>
    <mergeCell ref="I20:J20"/>
    <mergeCell ref="B21:C21"/>
    <mergeCell ref="D21:E21"/>
    <mergeCell ref="F21:G21"/>
    <mergeCell ref="I21:J21"/>
    <mergeCell ref="B18:C18"/>
    <mergeCell ref="D18:E18"/>
    <mergeCell ref="F18:G18"/>
    <mergeCell ref="I18:J18"/>
    <mergeCell ref="B19:C19"/>
    <mergeCell ref="D19:E19"/>
    <mergeCell ref="F19:G19"/>
    <mergeCell ref="I19:J19"/>
    <mergeCell ref="A10:B11"/>
    <mergeCell ref="C10:F11"/>
    <mergeCell ref="F17:G17"/>
    <mergeCell ref="I17:J17"/>
    <mergeCell ref="B15:C16"/>
    <mergeCell ref="D15:E16"/>
    <mergeCell ref="F15:G16"/>
    <mergeCell ref="H15:H16"/>
    <mergeCell ref="I15:J16"/>
    <mergeCell ref="A15:A16"/>
    <mergeCell ref="G10:H10"/>
    <mergeCell ref="B12:C13"/>
    <mergeCell ref="D12:H13"/>
    <mergeCell ref="M5:N5"/>
    <mergeCell ref="C2:J5"/>
    <mergeCell ref="G11:H11"/>
    <mergeCell ref="I10:K10"/>
    <mergeCell ref="I11:K11"/>
    <mergeCell ref="E8:F8"/>
    <mergeCell ref="L6:N6"/>
    <mergeCell ref="L7:N7"/>
    <mergeCell ref="L8:N8"/>
    <mergeCell ref="L9:N9"/>
    <mergeCell ref="H8:J8"/>
    <mergeCell ref="C6:J7"/>
    <mergeCell ref="K15:K16"/>
    <mergeCell ref="L15:L16"/>
    <mergeCell ref="M15:M16"/>
    <mergeCell ref="N15:N16"/>
    <mergeCell ref="B17:C17"/>
    <mergeCell ref="D17:E17"/>
  </mergeCells>
  <dataValidations count="3">
    <dataValidation type="time" allowBlank="1" showInputMessage="1" showErrorMessage="1" sqref="H18:J33" xr:uid="{D9C2BE3E-ED7B-48FB-8A75-155AC9A86A59}">
      <formula1>0.25</formula1>
      <formula2>0.75</formula2>
    </dataValidation>
    <dataValidation type="date" allowBlank="1" showInputMessage="1" showErrorMessage="1" sqref="I10:K11" xr:uid="{C186513E-5E9A-4461-87C0-F68C32824986}">
      <formula1>46266</formula1>
      <formula2>46630</formula2>
    </dataValidation>
    <dataValidation type="list" allowBlank="1" showInputMessage="1" showErrorMessage="1" sqref="D12:G13" xr:uid="{B26194A2-7C45-4534-9CBD-DCFEC8451B38}">
      <formula1>"Priorität 1,Priorität 2"</formula1>
    </dataValidation>
  </dataValidations>
  <hyperlinks>
    <hyperlink ref="C42:L42" r:id="rId1" display="https://datenschutz.stmk.gv.at" xr:uid="{00000000-0004-0000-0000-000000000000}"/>
    <hyperlink ref="C42" r:id="rId2" xr:uid="{00000000-0004-0000-0000-000001000000}"/>
    <hyperlink ref="L9" r:id="rId3" xr:uid="{EFC9622D-6E29-4BB6-A7EC-3AC60500BB4B}"/>
  </hyperlinks>
  <pageMargins left="0.25" right="0.25" top="0.75" bottom="0.75" header="0.3" footer="0.3"/>
  <pageSetup paperSize="9" scale="89" fitToHeight="0"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
  <sheetViews>
    <sheetView tabSelected="1" zoomScaleNormal="100" workbookViewId="0">
      <selection activeCell="A29" sqref="A29:B33"/>
    </sheetView>
  </sheetViews>
  <sheetFormatPr baseColWidth="10" defaultColWidth="11.5703125" defaultRowHeight="15" x14ac:dyDescent="0.25"/>
  <cols>
    <col min="1" max="1" width="8.7109375" style="1" customWidth="1"/>
    <col min="2" max="2" width="15.7109375" style="1" customWidth="1"/>
    <col min="3" max="3" width="5" style="1" customWidth="1"/>
    <col min="4" max="4" width="15.28515625" style="1" customWidth="1"/>
    <col min="5" max="5" width="4.42578125" style="1" customWidth="1"/>
    <col min="6" max="6" width="11.5703125" style="1"/>
    <col min="7" max="7" width="15.7109375" style="1" customWidth="1"/>
    <col min="8" max="8" width="3.7109375" style="1" customWidth="1"/>
    <col min="9" max="9" width="16" style="1" customWidth="1"/>
    <col min="10" max="10" width="5.28515625" style="1" customWidth="1"/>
    <col min="11" max="11" width="12.5703125" style="1" customWidth="1"/>
    <col min="12" max="12" width="11.5703125" style="1"/>
    <col min="13" max="13" width="8.28515625" style="1" customWidth="1"/>
    <col min="14" max="14" width="11.5703125" style="1"/>
    <col min="15" max="15" width="12" style="1" bestFit="1" customWidth="1"/>
    <col min="16" max="19" width="11.5703125" style="1"/>
    <col min="20" max="20" width="12" style="1" bestFit="1" customWidth="1"/>
    <col min="21" max="16384" width="11.5703125" style="1"/>
  </cols>
  <sheetData>
    <row r="1" spans="1:13" ht="14.65" customHeight="1" x14ac:dyDescent="0.25"/>
    <row r="2" spans="1:13" ht="14.65" customHeight="1" x14ac:dyDescent="0.25">
      <c r="A2" s="61" t="s">
        <v>21</v>
      </c>
      <c r="B2" s="61"/>
      <c r="C2" s="61"/>
      <c r="D2" s="61"/>
      <c r="E2" s="61"/>
      <c r="F2" s="61"/>
      <c r="G2" s="61"/>
      <c r="H2" s="31"/>
      <c r="I2" s="31"/>
    </row>
    <row r="3" spans="1:13" ht="14.65" customHeight="1" x14ac:dyDescent="0.25">
      <c r="A3" s="61"/>
      <c r="B3" s="61"/>
      <c r="C3" s="61"/>
      <c r="D3" s="61"/>
      <c r="E3" s="61"/>
      <c r="F3" s="61"/>
      <c r="G3" s="61"/>
      <c r="H3" s="31"/>
      <c r="I3" s="31"/>
    </row>
    <row r="4" spans="1:13" ht="14.65" customHeight="1" x14ac:dyDescent="0.25">
      <c r="A4" s="61"/>
      <c r="B4" s="61"/>
      <c r="C4" s="61"/>
      <c r="D4" s="61"/>
      <c r="E4" s="61"/>
      <c r="F4" s="61"/>
      <c r="G4" s="61"/>
      <c r="H4" s="31"/>
      <c r="I4" s="31"/>
    </row>
    <row r="5" spans="1:13" ht="14.65" customHeight="1" x14ac:dyDescent="0.25">
      <c r="A5" s="61"/>
      <c r="B5" s="61"/>
      <c r="C5" s="61"/>
      <c r="D5" s="61"/>
      <c r="E5" s="61"/>
      <c r="F5" s="61"/>
      <c r="G5" s="61"/>
      <c r="H5" s="31"/>
      <c r="I5" s="31"/>
      <c r="L5" s="60"/>
      <c r="M5" s="60"/>
    </row>
    <row r="6" spans="1:13" ht="14.65" customHeight="1" x14ac:dyDescent="0.25">
      <c r="A6" s="71" t="s">
        <v>20</v>
      </c>
      <c r="B6" s="71"/>
      <c r="C6" s="71"/>
      <c r="D6" s="71"/>
      <c r="E6" s="71"/>
      <c r="F6" s="71"/>
      <c r="G6" s="71"/>
      <c r="H6" s="30"/>
      <c r="I6" s="68" t="s">
        <v>10</v>
      </c>
      <c r="J6" s="68"/>
      <c r="K6" s="68"/>
      <c r="L6" s="28"/>
      <c r="M6" s="28"/>
    </row>
    <row r="7" spans="1:13" ht="14.65" customHeight="1" thickBot="1" x14ac:dyDescent="0.3">
      <c r="A7" s="71"/>
      <c r="B7" s="71"/>
      <c r="C7" s="71"/>
      <c r="D7" s="71"/>
      <c r="E7" s="71"/>
      <c r="F7" s="71"/>
      <c r="G7" s="71"/>
      <c r="H7" s="30"/>
      <c r="I7" s="68" t="s">
        <v>38</v>
      </c>
      <c r="J7" s="68"/>
      <c r="K7" s="68"/>
      <c r="L7" s="28"/>
      <c r="M7" s="28"/>
    </row>
    <row r="8" spans="1:13" ht="14.65" customHeight="1" x14ac:dyDescent="0.25">
      <c r="A8" s="163" t="s">
        <v>5</v>
      </c>
      <c r="B8" s="164"/>
      <c r="C8" s="32" t="s">
        <v>6</v>
      </c>
      <c r="D8" s="164" t="s">
        <v>7</v>
      </c>
      <c r="E8" s="164"/>
      <c r="F8" s="164"/>
      <c r="G8" s="167"/>
      <c r="I8" s="68" t="s">
        <v>11</v>
      </c>
      <c r="J8" s="68"/>
      <c r="K8" s="68"/>
      <c r="L8" s="28"/>
      <c r="M8" s="28"/>
    </row>
    <row r="9" spans="1:13" ht="14.65" customHeight="1" thickBot="1" x14ac:dyDescent="0.3">
      <c r="A9" s="165"/>
      <c r="B9" s="166"/>
      <c r="C9" s="41" t="s">
        <v>8</v>
      </c>
      <c r="D9" s="166" t="s">
        <v>9</v>
      </c>
      <c r="E9" s="166"/>
      <c r="F9" s="166"/>
      <c r="G9" s="168"/>
      <c r="I9" s="69" t="s">
        <v>12</v>
      </c>
      <c r="J9" s="69"/>
      <c r="K9" s="69"/>
      <c r="L9" s="29"/>
      <c r="M9" s="29"/>
    </row>
    <row r="10" spans="1:13" ht="14.65" customHeight="1" thickBot="1" x14ac:dyDescent="0.3"/>
    <row r="11" spans="1:13" ht="14.65" customHeight="1" x14ac:dyDescent="0.25">
      <c r="A11" s="72" t="s">
        <v>46</v>
      </c>
      <c r="B11" s="145"/>
      <c r="C11" s="169">
        <f>Einsatzplan!$C$10</f>
        <v>0</v>
      </c>
      <c r="D11" s="170"/>
      <c r="E11" s="170"/>
      <c r="F11" s="170"/>
      <c r="G11" s="171"/>
      <c r="L11" s="2"/>
      <c r="M11" s="3"/>
    </row>
    <row r="12" spans="1:13" ht="14.65" customHeight="1" thickBot="1" x14ac:dyDescent="0.3">
      <c r="A12" s="74"/>
      <c r="B12" s="146"/>
      <c r="C12" s="172"/>
      <c r="D12" s="173"/>
      <c r="E12" s="173"/>
      <c r="F12" s="173"/>
      <c r="G12" s="174"/>
      <c r="L12" s="3"/>
      <c r="M12" s="3"/>
    </row>
    <row r="13" spans="1:13" ht="14.65" customHeight="1" x14ac:dyDescent="0.25">
      <c r="L13" s="3"/>
      <c r="M13" s="3"/>
    </row>
    <row r="14" spans="1:13" ht="14.65" customHeight="1" x14ac:dyDescent="0.25">
      <c r="A14" s="142" t="s">
        <v>36</v>
      </c>
      <c r="B14" s="142"/>
      <c r="C14" s="142"/>
      <c r="D14" s="142"/>
      <c r="E14" s="142"/>
      <c r="F14" s="142"/>
      <c r="G14" s="142"/>
      <c r="H14" s="142"/>
      <c r="I14" s="142"/>
      <c r="J14" s="142"/>
      <c r="K14" s="142"/>
      <c r="L14" s="3"/>
      <c r="M14" s="3"/>
    </row>
    <row r="15" spans="1:13" ht="22.5" customHeight="1" x14ac:dyDescent="0.25">
      <c r="A15" s="142"/>
      <c r="B15" s="142"/>
      <c r="C15" s="142"/>
      <c r="D15" s="142"/>
      <c r="E15" s="142"/>
      <c r="F15" s="142"/>
      <c r="G15" s="142"/>
      <c r="H15" s="142"/>
      <c r="I15" s="142"/>
      <c r="J15" s="142"/>
      <c r="K15" s="142"/>
      <c r="L15" s="3"/>
      <c r="M15" s="3"/>
    </row>
    <row r="16" spans="1:13" ht="14.65" customHeight="1" thickBot="1" x14ac:dyDescent="0.3">
      <c r="H16" s="4"/>
      <c r="I16" s="4"/>
      <c r="L16" s="3"/>
      <c r="M16" s="3"/>
    </row>
    <row r="17" spans="1:13" ht="14.65" customHeight="1" thickBot="1" x14ac:dyDescent="0.3">
      <c r="H17" s="22" t="s">
        <v>8</v>
      </c>
      <c r="I17" s="126" t="s">
        <v>35</v>
      </c>
      <c r="J17" s="126"/>
      <c r="K17" s="127"/>
      <c r="L17" s="20"/>
      <c r="M17" s="21"/>
    </row>
    <row r="18" spans="1:13" ht="21" customHeight="1" x14ac:dyDescent="0.25">
      <c r="A18" s="128" t="s">
        <v>29</v>
      </c>
      <c r="B18" s="129"/>
      <c r="C18" s="131" t="s">
        <v>37</v>
      </c>
      <c r="D18" s="129"/>
      <c r="E18" s="129" t="s">
        <v>33</v>
      </c>
      <c r="F18" s="129"/>
      <c r="G18" s="129" t="s">
        <v>34</v>
      </c>
      <c r="H18" s="157" t="s">
        <v>45</v>
      </c>
      <c r="I18" s="158"/>
      <c r="J18" s="158"/>
      <c r="K18" s="159"/>
    </row>
    <row r="19" spans="1:13" ht="26.25" customHeight="1" x14ac:dyDescent="0.25">
      <c r="A19" s="130"/>
      <c r="B19" s="83"/>
      <c r="C19" s="83"/>
      <c r="D19" s="83"/>
      <c r="E19" s="83"/>
      <c r="F19" s="83"/>
      <c r="G19" s="83"/>
      <c r="H19" s="160"/>
      <c r="I19" s="161"/>
      <c r="J19" s="161"/>
      <c r="K19" s="162"/>
    </row>
    <row r="20" spans="1:13" ht="14.65" customHeight="1" x14ac:dyDescent="0.25">
      <c r="A20" s="150" t="s">
        <v>17</v>
      </c>
      <c r="B20" s="151"/>
      <c r="C20" s="59">
        <v>40</v>
      </c>
      <c r="D20" s="59"/>
      <c r="E20" s="147">
        <v>46266</v>
      </c>
      <c r="F20" s="147"/>
      <c r="G20" s="53">
        <v>46630</v>
      </c>
      <c r="H20" s="175">
        <f>MAX(IF(ROUND((C20/40*100*((DATEDIF(E20,G20+IF(E20&lt;&gt;0,1,0),"d")/7)*((20/1.2)/52)/100))+(C21/40*100*((DATEDIF(E21,G21+IF(E21&lt;&gt;0,1,0),"d")/7)*((20/1.2)/52)/100))+(C22/40*100*((DATEDIF(E22,G22+IF(E22&lt;&gt;0,1,0),"d")/7)*((20/1.2)/52)/100))+(C23/40*100*((DATEDIF(E23,G23+IF(E23&lt;&gt;0,1,0),"d")/7)*((20/1.2)/52)/100))+(C24/40*100*((DATEDIF(E24,G24+IF(E24&lt;&gt;0,1,0),"d")/7)*((20/1.2)/52)/100)),0)&gt;17,17,ROUND((C20/40*100*((DATEDIF(E20,G20+IF(E20&lt;&gt;0,1,0),"d")/7)*((20/1.2)/52)/100))+(C21/40*100*((DATEDIF(E21,G21+IF(E21&lt;&gt;0,1,0),"d")/7)*((20/1.2)/52)/100))+(C22/40*100*((DATEDIF(E22,G22+IF(E22&lt;&gt;0,1,0),"d")/7)*((20/1.2)/52)/100))+(C23/40*100*((DATEDIF(E23,G23+IF(E23&lt;&gt;0,1,0),"d")/7)*((20/1.2)/52)/100))+(C24/40*100*((DATEDIF(E24,G24+IF(E24&lt;&gt;0,1,0),"d")/7)*((20/1.2)/52)/100)),0)),3)</f>
        <v>17</v>
      </c>
      <c r="I20" s="176"/>
      <c r="J20" s="176"/>
      <c r="K20" s="177"/>
    </row>
    <row r="21" spans="1:13" ht="14.65" customHeight="1" x14ac:dyDescent="0.25">
      <c r="A21" s="152"/>
      <c r="B21" s="153"/>
      <c r="C21" s="59"/>
      <c r="D21" s="59"/>
      <c r="E21" s="147"/>
      <c r="F21" s="147"/>
      <c r="G21" s="53"/>
      <c r="H21" s="178"/>
      <c r="I21" s="179"/>
      <c r="J21" s="179"/>
      <c r="K21" s="180"/>
    </row>
    <row r="22" spans="1:13" ht="14.65" customHeight="1" x14ac:dyDescent="0.25">
      <c r="A22" s="152"/>
      <c r="B22" s="153"/>
      <c r="C22" s="59"/>
      <c r="D22" s="59"/>
      <c r="E22" s="147"/>
      <c r="F22" s="147"/>
      <c r="G22" s="53"/>
      <c r="H22" s="178"/>
      <c r="I22" s="179"/>
      <c r="J22" s="179"/>
      <c r="K22" s="180"/>
    </row>
    <row r="23" spans="1:13" ht="14.65" customHeight="1" x14ac:dyDescent="0.25">
      <c r="A23" s="152"/>
      <c r="B23" s="153"/>
      <c r="C23" s="59"/>
      <c r="D23" s="59"/>
      <c r="E23" s="147"/>
      <c r="F23" s="147"/>
      <c r="G23" s="53"/>
      <c r="H23" s="178"/>
      <c r="I23" s="179"/>
      <c r="J23" s="179"/>
      <c r="K23" s="180"/>
    </row>
    <row r="24" spans="1:13" ht="14.65" customHeight="1" thickBot="1" x14ac:dyDescent="0.3">
      <c r="A24" s="154"/>
      <c r="B24" s="155"/>
      <c r="C24" s="148"/>
      <c r="D24" s="148"/>
      <c r="E24" s="149"/>
      <c r="F24" s="149"/>
      <c r="G24" s="54"/>
      <c r="H24" s="181"/>
      <c r="I24" s="182"/>
      <c r="J24" s="182"/>
      <c r="K24" s="183"/>
    </row>
    <row r="25" spans="1:13" ht="14.65" customHeight="1" thickBot="1" x14ac:dyDescent="0.3"/>
    <row r="26" spans="1:13" ht="14.65" customHeight="1" thickBot="1" x14ac:dyDescent="0.3">
      <c r="H26" s="22" t="s">
        <v>8</v>
      </c>
      <c r="I26" s="126" t="s">
        <v>35</v>
      </c>
      <c r="J26" s="126"/>
      <c r="K26" s="127"/>
    </row>
    <row r="27" spans="1:13" ht="21" customHeight="1" x14ac:dyDescent="0.25">
      <c r="A27" s="128" t="s">
        <v>29</v>
      </c>
      <c r="B27" s="129"/>
      <c r="C27" s="131" t="s">
        <v>37</v>
      </c>
      <c r="D27" s="129"/>
      <c r="E27" s="129" t="s">
        <v>33</v>
      </c>
      <c r="F27" s="129"/>
      <c r="G27" s="129" t="s">
        <v>34</v>
      </c>
      <c r="H27" s="157" t="s">
        <v>45</v>
      </c>
      <c r="I27" s="158"/>
      <c r="J27" s="158"/>
      <c r="K27" s="159"/>
    </row>
    <row r="28" spans="1:13" ht="26.25" customHeight="1" x14ac:dyDescent="0.25">
      <c r="A28" s="130"/>
      <c r="B28" s="83"/>
      <c r="C28" s="83"/>
      <c r="D28" s="83"/>
      <c r="E28" s="83"/>
      <c r="F28" s="83"/>
      <c r="G28" s="83"/>
      <c r="H28" s="160"/>
      <c r="I28" s="161"/>
      <c r="J28" s="161"/>
      <c r="K28" s="162"/>
    </row>
    <row r="29" spans="1:13" ht="14.65" customHeight="1" x14ac:dyDescent="0.25">
      <c r="A29" s="132"/>
      <c r="B29" s="133"/>
      <c r="C29" s="138"/>
      <c r="D29" s="138"/>
      <c r="E29" s="139"/>
      <c r="F29" s="139"/>
      <c r="G29" s="55"/>
      <c r="H29" s="175">
        <f>MAX(IF(ROUND((C29/40*100*((DATEDIF(E29,G29+IF(E29&lt;&gt;0,1,0),"d")/7)*((20/1.2)/52)/100))+(C30/40*100*((DATEDIF(E30,G30+IF(E30&lt;&gt;0,1,0),"d")/7)*((20/1.2)/52)/100))+(C31/40*100*((DATEDIF(E31,G31+IF(E31&lt;&gt;0,1,0),"d")/7)*((20/1.2)/52)/100))+(C32/40*100*((DATEDIF(E32,G32+IF(E32&lt;&gt;0,1,0),"d")/7)*((20/1.2)/52)/100))+(C33/40*100*((DATEDIF(E33,G33+IF(E33&lt;&gt;0,1,0),"d")/7)*((20/1.2)/52)/100)),0)&gt;17,17,ROUND((C29/40*100*((DATEDIF(E29,G29+IF(E29&lt;&gt;0,1,0),"d")/7)*((20/1.2)/52)/100))+(C30/40*100*((DATEDIF(E30,G30+IF(E30&lt;&gt;0,1,0),"d")/7)*((20/1.2)/52)/100))+(C31/40*100*((DATEDIF(E31,G31+IF(E31&lt;&gt;0,1,0),"d")/7)*((20/1.2)/52)/100))+(C32/40*100*((DATEDIF(E32,G32+IF(E32&lt;&gt;0,1,0),"d")/7)*((20/1.2)/52)/100))+(C33/40*100*((DATEDIF(E33,G33+IF(E33&lt;&gt;0,1,0),"d")/7)*((20/1.2)/52)/100)),0)),3)</f>
        <v>3</v>
      </c>
      <c r="I29" s="176"/>
      <c r="J29" s="176"/>
      <c r="K29" s="177"/>
    </row>
    <row r="30" spans="1:13" ht="14.65" customHeight="1" x14ac:dyDescent="0.25">
      <c r="A30" s="134"/>
      <c r="B30" s="135"/>
      <c r="C30" s="138"/>
      <c r="D30" s="138"/>
      <c r="E30" s="139"/>
      <c r="F30" s="139"/>
      <c r="G30" s="55"/>
      <c r="H30" s="178"/>
      <c r="I30" s="179"/>
      <c r="J30" s="179"/>
      <c r="K30" s="180"/>
    </row>
    <row r="31" spans="1:13" ht="14.65" customHeight="1" x14ac:dyDescent="0.25">
      <c r="A31" s="134"/>
      <c r="B31" s="135"/>
      <c r="C31" s="138"/>
      <c r="D31" s="138"/>
      <c r="E31" s="139"/>
      <c r="F31" s="139"/>
      <c r="G31" s="55"/>
      <c r="H31" s="178"/>
      <c r="I31" s="179"/>
      <c r="J31" s="179"/>
      <c r="K31" s="180"/>
    </row>
    <row r="32" spans="1:13" ht="14.65" customHeight="1" x14ac:dyDescent="0.25">
      <c r="A32" s="134"/>
      <c r="B32" s="135"/>
      <c r="C32" s="138"/>
      <c r="D32" s="138"/>
      <c r="E32" s="139"/>
      <c r="F32" s="139"/>
      <c r="G32" s="55"/>
      <c r="H32" s="178"/>
      <c r="I32" s="179"/>
      <c r="J32" s="179"/>
      <c r="K32" s="180"/>
    </row>
    <row r="33" spans="1:11" ht="14.65" customHeight="1" thickBot="1" x14ac:dyDescent="0.3">
      <c r="A33" s="136"/>
      <c r="B33" s="137"/>
      <c r="C33" s="140"/>
      <c r="D33" s="140"/>
      <c r="E33" s="141"/>
      <c r="F33" s="141"/>
      <c r="G33" s="56"/>
      <c r="H33" s="181"/>
      <c r="I33" s="182"/>
      <c r="J33" s="182"/>
      <c r="K33" s="183"/>
    </row>
    <row r="34" spans="1:11" ht="14.65" customHeight="1" thickBot="1" x14ac:dyDescent="0.3"/>
    <row r="35" spans="1:11" ht="14.65" customHeight="1" thickBot="1" x14ac:dyDescent="0.3">
      <c r="H35" s="22" t="s">
        <v>8</v>
      </c>
      <c r="I35" s="126" t="s">
        <v>35</v>
      </c>
      <c r="J35" s="126"/>
      <c r="K35" s="127"/>
    </row>
    <row r="36" spans="1:11" ht="21" customHeight="1" x14ac:dyDescent="0.25">
      <c r="A36" s="128" t="s">
        <v>29</v>
      </c>
      <c r="B36" s="129"/>
      <c r="C36" s="131" t="s">
        <v>37</v>
      </c>
      <c r="D36" s="129"/>
      <c r="E36" s="129" t="s">
        <v>33</v>
      </c>
      <c r="F36" s="129"/>
      <c r="G36" s="129" t="s">
        <v>34</v>
      </c>
      <c r="H36" s="157" t="s">
        <v>45</v>
      </c>
      <c r="I36" s="158"/>
      <c r="J36" s="158"/>
      <c r="K36" s="159"/>
    </row>
    <row r="37" spans="1:11" ht="26.25" customHeight="1" x14ac:dyDescent="0.25">
      <c r="A37" s="130"/>
      <c r="B37" s="83"/>
      <c r="C37" s="83"/>
      <c r="D37" s="83"/>
      <c r="E37" s="83"/>
      <c r="F37" s="83"/>
      <c r="G37" s="83"/>
      <c r="H37" s="160"/>
      <c r="I37" s="161"/>
      <c r="J37" s="161"/>
      <c r="K37" s="162"/>
    </row>
    <row r="38" spans="1:11" ht="14.65" customHeight="1" x14ac:dyDescent="0.25">
      <c r="A38" s="132"/>
      <c r="B38" s="133"/>
      <c r="C38" s="138"/>
      <c r="D38" s="138"/>
      <c r="E38" s="139"/>
      <c r="F38" s="139"/>
      <c r="G38" s="55"/>
      <c r="H38" s="175">
        <f>MAX(IF(ROUND((C38/40*100*((DATEDIF(E38,G38+IF(E38&lt;&gt;0,1,0),"d")/7)*((20/1.2)/52)/100))+(C39/40*100*((DATEDIF(E39,G39+IF(E39&lt;&gt;0,1,0),"d")/7)*((20/1.2)/52)/100))+(C40/40*100*((DATEDIF(E40,G40+IF(E40&lt;&gt;0,1,0),"d")/7)*((20/1.2)/52)/100))+(C41/40*100*((DATEDIF(E41,G41+IF(E41&lt;&gt;0,1,0),"d")/7)*((20/1.2)/52)/100))+(C42/40*100*((DATEDIF(E42,G42+IF(E42&lt;&gt;0,1,0),"d")/7)*((20/1.2)/52)/100)),0)&gt;17,17,ROUND((C38/40*100*((DATEDIF(E38,G38+IF(E38&lt;&gt;0,1,0),"d")/7)*((20/1.2)/52)/100))+(C39/40*100*((DATEDIF(E39,G39+IF(E39&lt;&gt;0,1,0),"d")/7)*((20/1.2)/52)/100))+(C40/40*100*((DATEDIF(E40,G40+IF(E40&lt;&gt;0,1,0),"d")/7)*((20/1.2)/52)/100))+(C41/40*100*((DATEDIF(E41,G41+IF(E41&lt;&gt;0,1,0),"d")/7)*((20/1.2)/52)/100))+(C42/40*100*((DATEDIF(E42,G42+IF(E42&lt;&gt;0,1,0),"d")/7)*((20/1.2)/52)/100)),0)),3)</f>
        <v>3</v>
      </c>
      <c r="I38" s="176"/>
      <c r="J38" s="176"/>
      <c r="K38" s="177"/>
    </row>
    <row r="39" spans="1:11" ht="14.65" customHeight="1" x14ac:dyDescent="0.25">
      <c r="A39" s="134"/>
      <c r="B39" s="135"/>
      <c r="C39" s="138"/>
      <c r="D39" s="138"/>
      <c r="E39" s="139"/>
      <c r="F39" s="139"/>
      <c r="G39" s="55"/>
      <c r="H39" s="178"/>
      <c r="I39" s="179"/>
      <c r="J39" s="179"/>
      <c r="K39" s="180"/>
    </row>
    <row r="40" spans="1:11" ht="14.65" customHeight="1" x14ac:dyDescent="0.25">
      <c r="A40" s="134"/>
      <c r="B40" s="135"/>
      <c r="C40" s="138"/>
      <c r="D40" s="138"/>
      <c r="E40" s="139"/>
      <c r="F40" s="139"/>
      <c r="G40" s="55"/>
      <c r="H40" s="178"/>
      <c r="I40" s="179"/>
      <c r="J40" s="179"/>
      <c r="K40" s="180"/>
    </row>
    <row r="41" spans="1:11" ht="14.65" customHeight="1" x14ac:dyDescent="0.25">
      <c r="A41" s="134"/>
      <c r="B41" s="135"/>
      <c r="C41" s="138"/>
      <c r="D41" s="138"/>
      <c r="E41" s="139"/>
      <c r="F41" s="139"/>
      <c r="G41" s="55"/>
      <c r="H41" s="178"/>
      <c r="I41" s="179"/>
      <c r="J41" s="179"/>
      <c r="K41" s="180"/>
    </row>
    <row r="42" spans="1:11" ht="14.65" customHeight="1" thickBot="1" x14ac:dyDescent="0.3">
      <c r="A42" s="136"/>
      <c r="B42" s="137"/>
      <c r="C42" s="140"/>
      <c r="D42" s="140"/>
      <c r="E42" s="141"/>
      <c r="F42" s="141"/>
      <c r="G42" s="56"/>
      <c r="H42" s="181"/>
      <c r="I42" s="182"/>
      <c r="J42" s="182"/>
      <c r="K42" s="183"/>
    </row>
    <row r="43" spans="1:11" ht="14.65" customHeight="1" thickBot="1" x14ac:dyDescent="0.3"/>
    <row r="44" spans="1:11" ht="14.65" customHeight="1" thickBot="1" x14ac:dyDescent="0.3">
      <c r="H44" s="22" t="s">
        <v>8</v>
      </c>
      <c r="I44" s="126" t="s">
        <v>35</v>
      </c>
      <c r="J44" s="126"/>
      <c r="K44" s="127"/>
    </row>
    <row r="45" spans="1:11" ht="21" customHeight="1" x14ac:dyDescent="0.25">
      <c r="A45" s="128" t="s">
        <v>29</v>
      </c>
      <c r="B45" s="129"/>
      <c r="C45" s="131" t="s">
        <v>37</v>
      </c>
      <c r="D45" s="129"/>
      <c r="E45" s="129" t="s">
        <v>33</v>
      </c>
      <c r="F45" s="129"/>
      <c r="G45" s="129" t="s">
        <v>34</v>
      </c>
      <c r="H45" s="157" t="s">
        <v>45</v>
      </c>
      <c r="I45" s="158"/>
      <c r="J45" s="158"/>
      <c r="K45" s="159"/>
    </row>
    <row r="46" spans="1:11" ht="26.25" customHeight="1" x14ac:dyDescent="0.25">
      <c r="A46" s="130"/>
      <c r="B46" s="83"/>
      <c r="C46" s="83"/>
      <c r="D46" s="83"/>
      <c r="E46" s="83"/>
      <c r="F46" s="83"/>
      <c r="G46" s="83"/>
      <c r="H46" s="160"/>
      <c r="I46" s="161"/>
      <c r="J46" s="161"/>
      <c r="K46" s="162"/>
    </row>
    <row r="47" spans="1:11" ht="14.65" customHeight="1" x14ac:dyDescent="0.25">
      <c r="A47" s="132"/>
      <c r="B47" s="133"/>
      <c r="C47" s="138"/>
      <c r="D47" s="138"/>
      <c r="E47" s="139"/>
      <c r="F47" s="139"/>
      <c r="G47" s="55"/>
      <c r="H47" s="175">
        <f>MAX(IF(ROUND((C47/40*100*((DATEDIF(E47,G47+IF(E47&lt;&gt;0,1,0),"d")/7)*((20/1.2)/52)/100))+(C48/40*100*((DATEDIF(E48,G48+IF(E48&lt;&gt;0,1,0),"d")/7)*((20/1.2)/52)/100))+(C49/40*100*((DATEDIF(E49,G49+IF(E49&lt;&gt;0,1,0),"d")/7)*((20/1.2)/52)/100))+(C50/40*100*((DATEDIF(E50,G50+IF(E50&lt;&gt;0,1,0),"d")/7)*((20/1.2)/52)/100))+(C51/40*100*((DATEDIF(E51,G51+IF(E51&lt;&gt;0,1,0),"d")/7)*((20/1.2)/52)/100)),0)&gt;17,17,ROUND((C47/40*100*((DATEDIF(E47,G47+IF(E47&lt;&gt;0,1,0),"d")/7)*((20/1.2)/52)/100))+(C48/40*100*((DATEDIF(E48,G48+IF(E48&lt;&gt;0,1,0),"d")/7)*((20/1.2)/52)/100))+(C49/40*100*((DATEDIF(E49,G49+IF(E49&lt;&gt;0,1,0),"d")/7)*((20/1.2)/52)/100))+(C50/40*100*((DATEDIF(E50,G50+IF(E50&lt;&gt;0,1,0),"d")/7)*((20/1.2)/52)/100))+(C51/40*100*((DATEDIF(E51,G51+IF(E51&lt;&gt;0,1,0),"d")/7)*((20/1.2)/52)/100)),0)),3)</f>
        <v>3</v>
      </c>
      <c r="I47" s="176"/>
      <c r="J47" s="176"/>
      <c r="K47" s="177"/>
    </row>
    <row r="48" spans="1:11" ht="14.65" customHeight="1" x14ac:dyDescent="0.25">
      <c r="A48" s="134"/>
      <c r="B48" s="135"/>
      <c r="C48" s="138"/>
      <c r="D48" s="138"/>
      <c r="E48" s="139"/>
      <c r="F48" s="139"/>
      <c r="G48" s="55"/>
      <c r="H48" s="178"/>
      <c r="I48" s="179"/>
      <c r="J48" s="179"/>
      <c r="K48" s="180"/>
    </row>
    <row r="49" spans="1:11" ht="14.65" customHeight="1" x14ac:dyDescent="0.25">
      <c r="A49" s="134"/>
      <c r="B49" s="135"/>
      <c r="C49" s="138"/>
      <c r="D49" s="138"/>
      <c r="E49" s="139"/>
      <c r="F49" s="139"/>
      <c r="G49" s="55"/>
      <c r="H49" s="178"/>
      <c r="I49" s="179"/>
      <c r="J49" s="179"/>
      <c r="K49" s="180"/>
    </row>
    <row r="50" spans="1:11" ht="14.65" customHeight="1" x14ac:dyDescent="0.25">
      <c r="A50" s="134"/>
      <c r="B50" s="135"/>
      <c r="C50" s="138"/>
      <c r="D50" s="138"/>
      <c r="E50" s="139"/>
      <c r="F50" s="139"/>
      <c r="G50" s="55"/>
      <c r="H50" s="178"/>
      <c r="I50" s="179"/>
      <c r="J50" s="179"/>
      <c r="K50" s="180"/>
    </row>
    <row r="51" spans="1:11" ht="14.65" customHeight="1" thickBot="1" x14ac:dyDescent="0.3">
      <c r="A51" s="136"/>
      <c r="B51" s="137"/>
      <c r="C51" s="140"/>
      <c r="D51" s="140"/>
      <c r="E51" s="141"/>
      <c r="F51" s="141"/>
      <c r="G51" s="56"/>
      <c r="H51" s="181"/>
      <c r="I51" s="182"/>
      <c r="J51" s="182"/>
      <c r="K51" s="183"/>
    </row>
    <row r="52" spans="1:11" ht="14.65" customHeight="1" thickBot="1" x14ac:dyDescent="0.3"/>
    <row r="53" spans="1:11" ht="14.65" customHeight="1" thickBot="1" x14ac:dyDescent="0.3">
      <c r="H53" s="22" t="s">
        <v>8</v>
      </c>
      <c r="I53" s="126" t="s">
        <v>35</v>
      </c>
      <c r="J53" s="126"/>
      <c r="K53" s="127"/>
    </row>
    <row r="54" spans="1:11" ht="21" customHeight="1" x14ac:dyDescent="0.25">
      <c r="A54" s="128" t="s">
        <v>29</v>
      </c>
      <c r="B54" s="129"/>
      <c r="C54" s="131" t="s">
        <v>37</v>
      </c>
      <c r="D54" s="129"/>
      <c r="E54" s="129" t="s">
        <v>33</v>
      </c>
      <c r="F54" s="129"/>
      <c r="G54" s="129" t="s">
        <v>34</v>
      </c>
      <c r="H54" s="157" t="s">
        <v>45</v>
      </c>
      <c r="I54" s="158"/>
      <c r="J54" s="158"/>
      <c r="K54" s="159"/>
    </row>
    <row r="55" spans="1:11" ht="26.25" customHeight="1" x14ac:dyDescent="0.25">
      <c r="A55" s="130"/>
      <c r="B55" s="83"/>
      <c r="C55" s="83"/>
      <c r="D55" s="83"/>
      <c r="E55" s="83"/>
      <c r="F55" s="83"/>
      <c r="G55" s="83"/>
      <c r="H55" s="160"/>
      <c r="I55" s="161"/>
      <c r="J55" s="161"/>
      <c r="K55" s="162"/>
    </row>
    <row r="56" spans="1:11" ht="14.65" customHeight="1" x14ac:dyDescent="0.25">
      <c r="A56" s="132"/>
      <c r="B56" s="133"/>
      <c r="C56" s="138"/>
      <c r="D56" s="138"/>
      <c r="E56" s="139"/>
      <c r="F56" s="139"/>
      <c r="G56" s="55"/>
      <c r="H56" s="175">
        <f>MAX(IF(ROUND((C56/40*100*((DATEDIF(E56,G56+IF(E56&lt;&gt;0,1,0),"d")/7)*((20/1.2)/52)/100))+(C57/40*100*((DATEDIF(E57,G57+IF(E57&lt;&gt;0,1,0),"d")/7)*((20/1.2)/52)/100))+(C58/40*100*((DATEDIF(E58,G58+IF(E58&lt;&gt;0,1,0),"d")/7)*((20/1.2)/52)/100))+(C59/40*100*((DATEDIF(E59,G59+IF(E59&lt;&gt;0,1,0),"d")/7)*((20/1.2)/52)/100))+(C60/40*100*((DATEDIF(E60,G60+IF(E60&lt;&gt;0,1,0),"d")/7)*((20/1.2)/52)/100)),0)&gt;17,17,ROUND((C56/40*100*((DATEDIF(E56,G56+IF(E56&lt;&gt;0,1,0),"d")/7)*((20/1.2)/52)/100))+(C57/40*100*((DATEDIF(E57,G57+IF(E57&lt;&gt;0,1,0),"d")/7)*((20/1.2)/52)/100))+(C58/40*100*((DATEDIF(E58,G58+IF(E58&lt;&gt;0,1,0),"d")/7)*((20/1.2)/52)/100))+(C59/40*100*((DATEDIF(E59,G59+IF(E59&lt;&gt;0,1,0),"d")/7)*((20/1.2)/52)/100))+(C60/40*100*((DATEDIF(E60,G60+IF(E60&lt;&gt;0,1,0),"d")/7)*((20/1.2)/52)/100)),0)),3)</f>
        <v>3</v>
      </c>
      <c r="I56" s="176"/>
      <c r="J56" s="176"/>
      <c r="K56" s="177"/>
    </row>
    <row r="57" spans="1:11" ht="14.65" customHeight="1" x14ac:dyDescent="0.25">
      <c r="A57" s="134"/>
      <c r="B57" s="135"/>
      <c r="C57" s="138"/>
      <c r="D57" s="138"/>
      <c r="E57" s="139"/>
      <c r="F57" s="139"/>
      <c r="G57" s="55"/>
      <c r="H57" s="178"/>
      <c r="I57" s="179"/>
      <c r="J57" s="179"/>
      <c r="K57" s="180"/>
    </row>
    <row r="58" spans="1:11" ht="14.65" customHeight="1" x14ac:dyDescent="0.25">
      <c r="A58" s="134"/>
      <c r="B58" s="135"/>
      <c r="C58" s="138"/>
      <c r="D58" s="138"/>
      <c r="E58" s="139"/>
      <c r="F58" s="139"/>
      <c r="G58" s="55"/>
      <c r="H58" s="178"/>
      <c r="I58" s="179"/>
      <c r="J58" s="179"/>
      <c r="K58" s="180"/>
    </row>
    <row r="59" spans="1:11" ht="14.65" customHeight="1" x14ac:dyDescent="0.25">
      <c r="A59" s="134"/>
      <c r="B59" s="135"/>
      <c r="C59" s="138"/>
      <c r="D59" s="138"/>
      <c r="E59" s="139"/>
      <c r="F59" s="139"/>
      <c r="G59" s="55"/>
      <c r="H59" s="178"/>
      <c r="I59" s="179"/>
      <c r="J59" s="179"/>
      <c r="K59" s="180"/>
    </row>
    <row r="60" spans="1:11" ht="14.65" customHeight="1" thickBot="1" x14ac:dyDescent="0.3">
      <c r="A60" s="136"/>
      <c r="B60" s="137"/>
      <c r="C60" s="140"/>
      <c r="D60" s="140"/>
      <c r="E60" s="141"/>
      <c r="F60" s="141"/>
      <c r="G60" s="56"/>
      <c r="H60" s="181"/>
      <c r="I60" s="182"/>
      <c r="J60" s="182"/>
      <c r="K60" s="183"/>
    </row>
    <row r="61" spans="1:11" ht="14.65" customHeight="1" thickBot="1" x14ac:dyDescent="0.3"/>
    <row r="62" spans="1:11" ht="14.65" customHeight="1" thickBot="1" x14ac:dyDescent="0.3">
      <c r="H62" s="22" t="s">
        <v>8</v>
      </c>
      <c r="I62" s="126" t="s">
        <v>35</v>
      </c>
      <c r="J62" s="126"/>
      <c r="K62" s="127"/>
    </row>
    <row r="63" spans="1:11" ht="21" customHeight="1" x14ac:dyDescent="0.25">
      <c r="A63" s="128" t="s">
        <v>29</v>
      </c>
      <c r="B63" s="129"/>
      <c r="C63" s="131" t="s">
        <v>37</v>
      </c>
      <c r="D63" s="129"/>
      <c r="E63" s="129" t="s">
        <v>33</v>
      </c>
      <c r="F63" s="129"/>
      <c r="G63" s="129" t="s">
        <v>34</v>
      </c>
      <c r="H63" s="157" t="s">
        <v>45</v>
      </c>
      <c r="I63" s="158"/>
      <c r="J63" s="158"/>
      <c r="K63" s="159"/>
    </row>
    <row r="64" spans="1:11" ht="26.25" customHeight="1" x14ac:dyDescent="0.25">
      <c r="A64" s="130"/>
      <c r="B64" s="83"/>
      <c r="C64" s="83"/>
      <c r="D64" s="83"/>
      <c r="E64" s="83"/>
      <c r="F64" s="83"/>
      <c r="G64" s="83"/>
      <c r="H64" s="160"/>
      <c r="I64" s="161"/>
      <c r="J64" s="161"/>
      <c r="K64" s="162"/>
    </row>
    <row r="65" spans="1:13" ht="14.65" customHeight="1" x14ac:dyDescent="0.25">
      <c r="A65" s="132"/>
      <c r="B65" s="133"/>
      <c r="C65" s="138"/>
      <c r="D65" s="138"/>
      <c r="E65" s="139"/>
      <c r="F65" s="139"/>
      <c r="G65" s="55"/>
      <c r="H65" s="175">
        <f>MAX(IF(ROUND((C65/40*100*((DATEDIF(E65,G65+IF(E65&lt;&gt;0,1,0),"d")/7)*((20/1.2)/52)/100))+(C66/40*100*((DATEDIF(E66,G66+IF(E66&lt;&gt;0,1,0),"d")/7)*((20/1.2)/52)/100))+(C67/40*100*((DATEDIF(E67,G67+IF(E67&lt;&gt;0,1,0),"d")/7)*((20/1.2)/52)/100))+(C68/40*100*((DATEDIF(E68,G68+IF(E68&lt;&gt;0,1,0),"d")/7)*((20/1.2)/52)/100))+(C69/40*100*((DATEDIF(E69,G69+IF(E69&lt;&gt;0,1,0),"d")/7)*((20/1.2)/52)/100)),0)&gt;17,17,ROUND((C65/40*100*((DATEDIF(E65,G65+IF(E65&lt;&gt;0,1,0),"d")/7)*((20/1.2)/52)/100))+(C66/40*100*((DATEDIF(E66,G66+IF(E66&lt;&gt;0,1,0),"d")/7)*((20/1.2)/52)/100))+(C67/40*100*((DATEDIF(E67,G67+IF(E67&lt;&gt;0,1,0),"d")/7)*((20/1.2)/52)/100))+(C68/40*100*((DATEDIF(E68,G68+IF(E68&lt;&gt;0,1,0),"d")/7)*((20/1.2)/52)/100))+(C69/40*100*((DATEDIF(E69,G69+IF(E69&lt;&gt;0,1,0),"d")/7)*((20/1.2)/52)/100)),0)),3)</f>
        <v>3</v>
      </c>
      <c r="I65" s="176"/>
      <c r="J65" s="176"/>
      <c r="K65" s="177"/>
    </row>
    <row r="66" spans="1:13" ht="14.65" customHeight="1" x14ac:dyDescent="0.25">
      <c r="A66" s="134"/>
      <c r="B66" s="135"/>
      <c r="C66" s="138"/>
      <c r="D66" s="138"/>
      <c r="E66" s="139"/>
      <c r="F66" s="139"/>
      <c r="G66" s="55"/>
      <c r="H66" s="178"/>
      <c r="I66" s="179"/>
      <c r="J66" s="179"/>
      <c r="K66" s="180"/>
    </row>
    <row r="67" spans="1:13" ht="14.65" customHeight="1" x14ac:dyDescent="0.25">
      <c r="A67" s="134"/>
      <c r="B67" s="135"/>
      <c r="C67" s="138"/>
      <c r="D67" s="138"/>
      <c r="E67" s="139"/>
      <c r="F67" s="139"/>
      <c r="G67" s="55"/>
      <c r="H67" s="178"/>
      <c r="I67" s="179"/>
      <c r="J67" s="179"/>
      <c r="K67" s="180"/>
    </row>
    <row r="68" spans="1:13" ht="14.65" customHeight="1" x14ac:dyDescent="0.25">
      <c r="A68" s="134"/>
      <c r="B68" s="135"/>
      <c r="C68" s="138"/>
      <c r="D68" s="138"/>
      <c r="E68" s="139"/>
      <c r="F68" s="139"/>
      <c r="G68" s="55"/>
      <c r="H68" s="178"/>
      <c r="I68" s="179"/>
      <c r="J68" s="179"/>
      <c r="K68" s="180"/>
    </row>
    <row r="69" spans="1:13" ht="14.65" customHeight="1" thickBot="1" x14ac:dyDescent="0.3">
      <c r="A69" s="136"/>
      <c r="B69" s="137"/>
      <c r="C69" s="140"/>
      <c r="D69" s="140"/>
      <c r="E69" s="141"/>
      <c r="F69" s="141"/>
      <c r="G69" s="56"/>
      <c r="H69" s="181"/>
      <c r="I69" s="182"/>
      <c r="J69" s="182"/>
      <c r="K69" s="183"/>
    </row>
    <row r="70" spans="1:13" ht="14.65" customHeight="1" x14ac:dyDescent="0.25"/>
    <row r="71" spans="1:13" ht="14.65" customHeight="1" thickBot="1" x14ac:dyDescent="0.3"/>
    <row r="72" spans="1:13" ht="14.65" customHeight="1" x14ac:dyDescent="0.25">
      <c r="A72" s="143" t="s">
        <v>8</v>
      </c>
      <c r="B72" s="103" t="s">
        <v>41</v>
      </c>
      <c r="C72" s="93"/>
      <c r="D72" s="93"/>
      <c r="E72" s="93"/>
      <c r="F72" s="93"/>
      <c r="G72" s="93"/>
      <c r="H72" s="93"/>
      <c r="I72" s="93"/>
      <c r="J72" s="93"/>
      <c r="K72" s="94"/>
      <c r="L72" s="23"/>
      <c r="M72" s="23"/>
    </row>
    <row r="73" spans="1:13" ht="14.65" customHeight="1" x14ac:dyDescent="0.25">
      <c r="A73" s="156"/>
      <c r="B73" s="104"/>
      <c r="C73" s="105"/>
      <c r="D73" s="105"/>
      <c r="E73" s="105"/>
      <c r="F73" s="105"/>
      <c r="G73" s="105"/>
      <c r="H73" s="105"/>
      <c r="I73" s="105"/>
      <c r="J73" s="105"/>
      <c r="K73" s="106"/>
      <c r="L73" s="23"/>
      <c r="M73" s="23"/>
    </row>
    <row r="74" spans="1:13" ht="14.65" customHeight="1" x14ac:dyDescent="0.25">
      <c r="A74" s="156"/>
      <c r="B74" s="104"/>
      <c r="C74" s="105"/>
      <c r="D74" s="105"/>
      <c r="E74" s="105"/>
      <c r="F74" s="105"/>
      <c r="G74" s="105"/>
      <c r="H74" s="105"/>
      <c r="I74" s="105"/>
      <c r="J74" s="105"/>
      <c r="K74" s="106"/>
      <c r="L74" s="23"/>
      <c r="M74" s="23"/>
    </row>
    <row r="75" spans="1:13" ht="14.65" customHeight="1" thickBot="1" x14ac:dyDescent="0.3">
      <c r="A75" s="144"/>
      <c r="B75" s="107"/>
      <c r="C75" s="95"/>
      <c r="D75" s="95"/>
      <c r="E75" s="95"/>
      <c r="F75" s="95"/>
      <c r="G75" s="95"/>
      <c r="H75" s="95"/>
      <c r="I75" s="95"/>
      <c r="J75" s="95"/>
      <c r="K75" s="96"/>
      <c r="L75" s="23"/>
      <c r="M75" s="23"/>
    </row>
    <row r="76" spans="1:13" ht="14.65" customHeight="1" thickBot="1" x14ac:dyDescent="0.3">
      <c r="A76" s="39"/>
      <c r="B76" s="40"/>
      <c r="C76" s="40"/>
      <c r="D76" s="40"/>
      <c r="E76" s="40"/>
      <c r="F76" s="40"/>
      <c r="G76" s="40"/>
      <c r="H76" s="40"/>
      <c r="I76" s="40"/>
      <c r="J76" s="40"/>
      <c r="K76" s="40"/>
      <c r="L76" s="40"/>
      <c r="M76" s="40"/>
    </row>
    <row r="77" spans="1:13" ht="14.65" customHeight="1" x14ac:dyDescent="0.25">
      <c r="A77" s="143" t="s">
        <v>8</v>
      </c>
      <c r="B77" s="108" t="s">
        <v>44</v>
      </c>
      <c r="C77" s="109"/>
      <c r="D77" s="109"/>
      <c r="E77" s="109"/>
      <c r="F77" s="109"/>
      <c r="G77" s="109"/>
      <c r="H77" s="109"/>
      <c r="I77" s="109"/>
      <c r="J77" s="109"/>
      <c r="K77" s="110"/>
      <c r="L77" s="25"/>
      <c r="M77" s="25"/>
    </row>
    <row r="78" spans="1:13" ht="25.5" customHeight="1" thickBot="1" x14ac:dyDescent="0.3">
      <c r="A78" s="144"/>
      <c r="B78" s="111"/>
      <c r="C78" s="112"/>
      <c r="D78" s="112"/>
      <c r="E78" s="112"/>
      <c r="F78" s="112"/>
      <c r="G78" s="112"/>
      <c r="H78" s="112"/>
      <c r="I78" s="112"/>
      <c r="J78" s="112"/>
      <c r="K78" s="113"/>
      <c r="L78" s="25"/>
      <c r="M78" s="25"/>
    </row>
    <row r="79" spans="1:13" ht="14.65" customHeight="1" thickBot="1" x14ac:dyDescent="0.3">
      <c r="A79" s="39"/>
      <c r="B79" s="40"/>
      <c r="C79" s="40"/>
      <c r="D79" s="40"/>
      <c r="E79" s="40"/>
      <c r="F79" s="40"/>
      <c r="G79" s="40"/>
      <c r="H79" s="40"/>
      <c r="I79" s="40"/>
      <c r="J79" s="40"/>
      <c r="K79" s="40"/>
      <c r="L79" s="40"/>
      <c r="M79" s="40"/>
    </row>
    <row r="80" spans="1:13" ht="14.65" customHeight="1" x14ac:dyDescent="0.25">
      <c r="A80" s="206" t="s">
        <v>8</v>
      </c>
      <c r="B80" s="114" t="s">
        <v>54</v>
      </c>
      <c r="C80" s="115"/>
      <c r="D80" s="115"/>
      <c r="E80" s="115"/>
      <c r="F80" s="115"/>
      <c r="G80" s="115"/>
      <c r="H80" s="115"/>
      <c r="I80" s="115"/>
      <c r="J80" s="115"/>
      <c r="K80" s="116"/>
      <c r="L80" s="24"/>
      <c r="M80" s="24"/>
    </row>
    <row r="81" spans="1:13" ht="14.65" customHeight="1" x14ac:dyDescent="0.25">
      <c r="A81" s="207"/>
      <c r="B81" s="117"/>
      <c r="C81" s="118"/>
      <c r="D81" s="118"/>
      <c r="E81" s="118"/>
      <c r="F81" s="118"/>
      <c r="G81" s="118"/>
      <c r="H81" s="118"/>
      <c r="I81" s="118"/>
      <c r="J81" s="118"/>
      <c r="K81" s="119"/>
      <c r="L81" s="24"/>
      <c r="M81" s="24"/>
    </row>
    <row r="82" spans="1:13" ht="14.65" customHeight="1" x14ac:dyDescent="0.25">
      <c r="A82" s="207"/>
      <c r="B82" s="117"/>
      <c r="C82" s="118"/>
      <c r="D82" s="118"/>
      <c r="E82" s="118"/>
      <c r="F82" s="118"/>
      <c r="G82" s="118"/>
      <c r="H82" s="118"/>
      <c r="I82" s="118"/>
      <c r="J82" s="118"/>
      <c r="K82" s="119"/>
      <c r="L82" s="24"/>
      <c r="M82" s="24"/>
    </row>
    <row r="83" spans="1:13" ht="14.65" customHeight="1" x14ac:dyDescent="0.25">
      <c r="A83" s="207"/>
      <c r="B83" s="117"/>
      <c r="C83" s="118"/>
      <c r="D83" s="118"/>
      <c r="E83" s="118"/>
      <c r="F83" s="118"/>
      <c r="G83" s="118"/>
      <c r="H83" s="118"/>
      <c r="I83" s="118"/>
      <c r="J83" s="118"/>
      <c r="K83" s="119"/>
      <c r="L83" s="24"/>
      <c r="M83" s="24"/>
    </row>
    <row r="84" spans="1:13" ht="14.65" customHeight="1" x14ac:dyDescent="0.25">
      <c r="A84" s="207"/>
      <c r="B84" s="117"/>
      <c r="C84" s="118"/>
      <c r="D84" s="118"/>
      <c r="E84" s="118"/>
      <c r="F84" s="118"/>
      <c r="G84" s="118"/>
      <c r="H84" s="118"/>
      <c r="I84" s="118"/>
      <c r="J84" s="118"/>
      <c r="K84" s="119"/>
      <c r="L84" s="24"/>
      <c r="M84" s="24"/>
    </row>
    <row r="85" spans="1:13" ht="14.65" customHeight="1" x14ac:dyDescent="0.25">
      <c r="A85" s="207"/>
      <c r="B85" s="117"/>
      <c r="C85" s="118"/>
      <c r="D85" s="118"/>
      <c r="E85" s="118"/>
      <c r="F85" s="118"/>
      <c r="G85" s="118"/>
      <c r="H85" s="118"/>
      <c r="I85" s="118"/>
      <c r="J85" s="118"/>
      <c r="K85" s="119"/>
      <c r="L85" s="24"/>
      <c r="M85" s="24"/>
    </row>
    <row r="86" spans="1:13" ht="14.65" customHeight="1" x14ac:dyDescent="0.25">
      <c r="A86" s="207"/>
      <c r="B86" s="117"/>
      <c r="C86" s="118"/>
      <c r="D86" s="118"/>
      <c r="E86" s="118"/>
      <c r="F86" s="118"/>
      <c r="G86" s="118"/>
      <c r="H86" s="118"/>
      <c r="I86" s="118"/>
      <c r="J86" s="118"/>
      <c r="K86" s="119"/>
      <c r="L86" s="24"/>
      <c r="M86" s="24"/>
    </row>
    <row r="87" spans="1:13" ht="14.65" customHeight="1" x14ac:dyDescent="0.25">
      <c r="A87" s="207"/>
      <c r="B87" s="117"/>
      <c r="C87" s="118"/>
      <c r="D87" s="118"/>
      <c r="E87" s="118"/>
      <c r="F87" s="118"/>
      <c r="G87" s="118"/>
      <c r="H87" s="118"/>
      <c r="I87" s="118"/>
      <c r="J87" s="118"/>
      <c r="K87" s="119"/>
      <c r="L87" s="24"/>
      <c r="M87" s="24"/>
    </row>
    <row r="88" spans="1:13" ht="14.65" customHeight="1" x14ac:dyDescent="0.25">
      <c r="A88" s="207"/>
      <c r="B88" s="117"/>
      <c r="C88" s="118"/>
      <c r="D88" s="118"/>
      <c r="E88" s="118"/>
      <c r="F88" s="118"/>
      <c r="G88" s="118"/>
      <c r="H88" s="118"/>
      <c r="I88" s="118"/>
      <c r="J88" s="118"/>
      <c r="K88" s="119"/>
      <c r="L88" s="24"/>
      <c r="M88" s="24"/>
    </row>
    <row r="89" spans="1:13" ht="14.65" customHeight="1" x14ac:dyDescent="0.25">
      <c r="A89" s="207"/>
      <c r="B89" s="117"/>
      <c r="C89" s="118"/>
      <c r="D89" s="118"/>
      <c r="E89" s="118"/>
      <c r="F89" s="118"/>
      <c r="G89" s="118"/>
      <c r="H89" s="118"/>
      <c r="I89" s="118"/>
      <c r="J89" s="118"/>
      <c r="K89" s="119"/>
      <c r="L89" s="24"/>
      <c r="M89" s="24"/>
    </row>
    <row r="90" spans="1:13" ht="14.65" customHeight="1" x14ac:dyDescent="0.25">
      <c r="A90" s="207"/>
      <c r="B90" s="117"/>
      <c r="C90" s="118"/>
      <c r="D90" s="118"/>
      <c r="E90" s="118"/>
      <c r="F90" s="118"/>
      <c r="G90" s="118"/>
      <c r="H90" s="118"/>
      <c r="I90" s="118"/>
      <c r="J90" s="118"/>
      <c r="K90" s="119"/>
      <c r="L90" s="24"/>
      <c r="M90" s="24"/>
    </row>
    <row r="91" spans="1:13" ht="14.65" customHeight="1" x14ac:dyDescent="0.25">
      <c r="A91" s="207"/>
      <c r="B91" s="117"/>
      <c r="C91" s="118"/>
      <c r="D91" s="118"/>
      <c r="E91" s="118"/>
      <c r="F91" s="118"/>
      <c r="G91" s="118"/>
      <c r="H91" s="118"/>
      <c r="I91" s="118"/>
      <c r="J91" s="118"/>
      <c r="K91" s="119"/>
      <c r="L91" s="24"/>
      <c r="M91" s="24"/>
    </row>
    <row r="92" spans="1:13" ht="14.65" customHeight="1" x14ac:dyDescent="0.25">
      <c r="A92" s="207"/>
      <c r="B92" s="117"/>
      <c r="C92" s="118"/>
      <c r="D92" s="118"/>
      <c r="E92" s="118"/>
      <c r="F92" s="118"/>
      <c r="G92" s="118"/>
      <c r="H92" s="118"/>
      <c r="I92" s="118"/>
      <c r="J92" s="118"/>
      <c r="K92" s="119"/>
      <c r="L92" s="24"/>
      <c r="M92" s="24"/>
    </row>
    <row r="93" spans="1:13" ht="83.25" customHeight="1" thickBot="1" x14ac:dyDescent="0.3">
      <c r="A93" s="208"/>
      <c r="B93" s="120"/>
      <c r="C93" s="121"/>
      <c r="D93" s="121"/>
      <c r="E93" s="121"/>
      <c r="F93" s="121"/>
      <c r="G93" s="121"/>
      <c r="H93" s="121"/>
      <c r="I93" s="121"/>
      <c r="J93" s="121"/>
      <c r="K93" s="122"/>
      <c r="L93" s="24"/>
      <c r="M93" s="24"/>
    </row>
    <row r="94" spans="1:13" ht="14.65" customHeight="1" thickBot="1" x14ac:dyDescent="0.3"/>
    <row r="95" spans="1:13" ht="14.65" customHeight="1" thickBot="1" x14ac:dyDescent="0.3">
      <c r="A95" s="13" t="s">
        <v>8</v>
      </c>
      <c r="B95" s="123" t="s">
        <v>24</v>
      </c>
      <c r="C95" s="124"/>
      <c r="D95" s="124"/>
      <c r="E95" s="124"/>
      <c r="F95" s="124"/>
      <c r="G95" s="124"/>
      <c r="H95" s="124"/>
      <c r="I95" s="124"/>
      <c r="J95" s="124"/>
      <c r="K95" s="125"/>
      <c r="L95" s="26"/>
      <c r="M95" s="26"/>
    </row>
    <row r="96" spans="1:13" ht="14.65" customHeight="1" thickBot="1" x14ac:dyDescent="0.3">
      <c r="B96" s="3"/>
      <c r="C96" s="3"/>
      <c r="D96" s="3"/>
      <c r="E96" s="3"/>
      <c r="F96" s="3"/>
      <c r="G96" s="3"/>
      <c r="H96" s="3"/>
      <c r="I96" s="3"/>
      <c r="J96" s="3"/>
      <c r="K96" s="3"/>
      <c r="L96" s="27"/>
      <c r="M96" s="27"/>
    </row>
    <row r="97" spans="1:13" ht="14.65" customHeight="1" thickBot="1" x14ac:dyDescent="0.3">
      <c r="A97" s="13" t="s">
        <v>8</v>
      </c>
      <c r="B97" s="123" t="s">
        <v>22</v>
      </c>
      <c r="C97" s="124"/>
      <c r="D97" s="124"/>
      <c r="E97" s="124"/>
      <c r="F97" s="124"/>
      <c r="G97" s="124"/>
      <c r="H97" s="124"/>
      <c r="I97" s="124"/>
      <c r="J97" s="124"/>
      <c r="K97" s="125"/>
      <c r="L97" s="26"/>
      <c r="M97" s="26"/>
    </row>
    <row r="98" spans="1:13" ht="14.65" customHeight="1" thickBot="1" x14ac:dyDescent="0.3">
      <c r="B98" s="3"/>
      <c r="C98" s="3"/>
      <c r="D98" s="3"/>
      <c r="E98" s="3"/>
      <c r="F98" s="3"/>
      <c r="G98" s="3"/>
      <c r="H98" s="3"/>
      <c r="I98" s="3"/>
      <c r="J98" s="3"/>
      <c r="K98" s="3"/>
      <c r="L98" s="27"/>
      <c r="M98" s="27"/>
    </row>
    <row r="99" spans="1:13" ht="14.65" customHeight="1" thickBot="1" x14ac:dyDescent="0.3">
      <c r="A99" s="13" t="s">
        <v>8</v>
      </c>
      <c r="B99" s="123" t="s">
        <v>23</v>
      </c>
      <c r="C99" s="124"/>
      <c r="D99" s="124"/>
      <c r="E99" s="124"/>
      <c r="F99" s="124"/>
      <c r="G99" s="124"/>
      <c r="H99" s="124"/>
      <c r="I99" s="124"/>
      <c r="J99" s="124"/>
      <c r="K99" s="125"/>
      <c r="L99" s="26"/>
      <c r="M99" s="26"/>
    </row>
    <row r="100" spans="1:13" ht="14.65" customHeight="1" x14ac:dyDescent="0.25"/>
  </sheetData>
  <sheetProtection algorithmName="SHA-512" hashValue="bOSokZhyE0feQhmEMgs7GIY8pfSn8yUfTZgf7HIHibNXkXW5T9MQqaomWRkYsm5Xw6v2+MWSREP2VHKB74H6oA==" saltValue="3ineKUrvzv08miE9dLy9Lg==" spinCount="100000" sheet="1" objects="1" scenarios="1"/>
  <mergeCells count="130">
    <mergeCell ref="H65:K69"/>
    <mergeCell ref="H18:K19"/>
    <mergeCell ref="H20:K24"/>
    <mergeCell ref="H27:K28"/>
    <mergeCell ref="H29:K33"/>
    <mergeCell ref="H36:K37"/>
    <mergeCell ref="H38:K42"/>
    <mergeCell ref="H45:K46"/>
    <mergeCell ref="H47:K51"/>
    <mergeCell ref="H54:K55"/>
    <mergeCell ref="H56:K60"/>
    <mergeCell ref="L5:M5"/>
    <mergeCell ref="C22:D22"/>
    <mergeCell ref="E22:F22"/>
    <mergeCell ref="C20:D20"/>
    <mergeCell ref="E20:F20"/>
    <mergeCell ref="C21:D21"/>
    <mergeCell ref="E21:F21"/>
    <mergeCell ref="C30:D30"/>
    <mergeCell ref="E30:F30"/>
    <mergeCell ref="I17:K17"/>
    <mergeCell ref="I26:K26"/>
    <mergeCell ref="A2:G5"/>
    <mergeCell ref="A6:G7"/>
    <mergeCell ref="A8:B9"/>
    <mergeCell ref="D8:G8"/>
    <mergeCell ref="D9:G9"/>
    <mergeCell ref="C11:G12"/>
    <mergeCell ref="I6:K6"/>
    <mergeCell ref="I7:K7"/>
    <mergeCell ref="I8:K8"/>
    <mergeCell ref="A27:B28"/>
    <mergeCell ref="C27:D28"/>
    <mergeCell ref="E27:F28"/>
    <mergeCell ref="G27:G28"/>
    <mergeCell ref="A14:K15"/>
    <mergeCell ref="A77:A78"/>
    <mergeCell ref="A11:B12"/>
    <mergeCell ref="C23:D23"/>
    <mergeCell ref="E23:F23"/>
    <mergeCell ref="C24:D24"/>
    <mergeCell ref="E24:F24"/>
    <mergeCell ref="A20:B24"/>
    <mergeCell ref="C31:D31"/>
    <mergeCell ref="E31:F31"/>
    <mergeCell ref="C18:D19"/>
    <mergeCell ref="E18:F19"/>
    <mergeCell ref="G18:G19"/>
    <mergeCell ref="A72:A75"/>
    <mergeCell ref="C29:D29"/>
    <mergeCell ref="E29:F29"/>
    <mergeCell ref="A18:B19"/>
    <mergeCell ref="C32:D32"/>
    <mergeCell ref="E32:F32"/>
    <mergeCell ref="C33:D33"/>
    <mergeCell ref="E33:F33"/>
    <mergeCell ref="I35:K35"/>
    <mergeCell ref="A36:B37"/>
    <mergeCell ref="H63:K64"/>
    <mergeCell ref="E39:F39"/>
    <mergeCell ref="C40:D40"/>
    <mergeCell ref="E40:F40"/>
    <mergeCell ref="C41:D41"/>
    <mergeCell ref="E41:F41"/>
    <mergeCell ref="C42:D42"/>
    <mergeCell ref="E42:F42"/>
    <mergeCell ref="A54:B55"/>
    <mergeCell ref="C54:D55"/>
    <mergeCell ref="E54:F55"/>
    <mergeCell ref="A80:A93"/>
    <mergeCell ref="A29:B33"/>
    <mergeCell ref="I44:K44"/>
    <mergeCell ref="A45:B46"/>
    <mergeCell ref="C45:D46"/>
    <mergeCell ref="E45:F46"/>
    <mergeCell ref="G45:G46"/>
    <mergeCell ref="A47:B51"/>
    <mergeCell ref="C47:D47"/>
    <mergeCell ref="E47:F47"/>
    <mergeCell ref="C48:D48"/>
    <mergeCell ref="E48:F48"/>
    <mergeCell ref="C49:D49"/>
    <mergeCell ref="E49:F49"/>
    <mergeCell ref="C50:D50"/>
    <mergeCell ref="E50:F50"/>
    <mergeCell ref="C51:D51"/>
    <mergeCell ref="E51:F51"/>
    <mergeCell ref="C36:D37"/>
    <mergeCell ref="E36:F37"/>
    <mergeCell ref="G36:G37"/>
    <mergeCell ref="A38:B42"/>
    <mergeCell ref="C38:D38"/>
    <mergeCell ref="E38:F38"/>
    <mergeCell ref="C39:D39"/>
    <mergeCell ref="G54:G55"/>
    <mergeCell ref="A56:B60"/>
    <mergeCell ref="C56:D56"/>
    <mergeCell ref="E56:F56"/>
    <mergeCell ref="C57:D57"/>
    <mergeCell ref="E57:F57"/>
    <mergeCell ref="C58:D58"/>
    <mergeCell ref="E58:F58"/>
    <mergeCell ref="C59:D59"/>
    <mergeCell ref="E59:F59"/>
    <mergeCell ref="C60:D60"/>
    <mergeCell ref="E60:F60"/>
    <mergeCell ref="I9:K9"/>
    <mergeCell ref="B72:K75"/>
    <mergeCell ref="B77:K78"/>
    <mergeCell ref="B80:K93"/>
    <mergeCell ref="B95:K95"/>
    <mergeCell ref="B97:K97"/>
    <mergeCell ref="B99:K99"/>
    <mergeCell ref="I62:K62"/>
    <mergeCell ref="A63:B64"/>
    <mergeCell ref="C63:D64"/>
    <mergeCell ref="E63:F64"/>
    <mergeCell ref="G63:G64"/>
    <mergeCell ref="A65:B69"/>
    <mergeCell ref="C65:D65"/>
    <mergeCell ref="E65:F65"/>
    <mergeCell ref="C66:D66"/>
    <mergeCell ref="E66:F66"/>
    <mergeCell ref="C67:D67"/>
    <mergeCell ref="E67:F67"/>
    <mergeCell ref="C68:D68"/>
    <mergeCell ref="E68:F68"/>
    <mergeCell ref="C69:D69"/>
    <mergeCell ref="E69:F69"/>
    <mergeCell ref="I53:K53"/>
  </mergeCells>
  <dataValidations count="2">
    <dataValidation type="date" allowBlank="1" showInputMessage="1" showErrorMessage="1" sqref="E29:G33 E38:G42 E47:G51 E56:G60 E65:G69" xr:uid="{B779AC4D-8ACC-4C04-903A-0B832EFD8166}">
      <formula1>46266</formula1>
      <formula2>46630</formula2>
    </dataValidation>
    <dataValidation type="decimal" operator="lessThanOrEqual" allowBlank="1" showInputMessage="1" showErrorMessage="1" sqref="C29:D33 C38:D42 C47:D51 C56:D60 C65:D69" xr:uid="{0F0B3699-CCF4-4F93-9DE4-7654289A563D}">
      <formula1>40</formula1>
    </dataValidation>
  </dataValidations>
  <hyperlinks>
    <hyperlink ref="B99" r:id="rId1" xr:uid="{00000000-0004-0000-0100-000000000000}"/>
    <hyperlink ref="I9" r:id="rId2" xr:uid="{18F6C0CE-A5DE-440D-8FE1-9DB882FE55F7}"/>
  </hyperlinks>
  <pageMargins left="0.7" right="0.7" top="0.78740157499999996" bottom="0.78740157499999996" header="0.3" footer="0.3"/>
  <pageSetup paperSize="9" fitToHeight="0" orientation="landscape"/>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Q381"/>
  <sheetViews>
    <sheetView zoomScaleNormal="100" workbookViewId="0">
      <selection activeCell="C10" sqref="C10:F11"/>
    </sheetView>
  </sheetViews>
  <sheetFormatPr baseColWidth="10" defaultColWidth="11.42578125" defaultRowHeight="15" x14ac:dyDescent="0.25"/>
  <cols>
    <col min="1" max="1" width="19.28515625" style="1" customWidth="1"/>
    <col min="2" max="2" width="8.28515625" style="1" customWidth="1"/>
    <col min="3" max="3" width="14.5703125" style="1" customWidth="1"/>
    <col min="4" max="4" width="5" style="1" customWidth="1"/>
    <col min="5" max="5" width="15.28515625" style="1" customWidth="1"/>
    <col min="6" max="6" width="4.42578125" style="1" customWidth="1"/>
    <col min="7" max="7" width="11.42578125" style="1"/>
    <col min="8" max="8" width="15.7109375" style="1" customWidth="1"/>
    <col min="9" max="9" width="3.7109375" style="1" customWidth="1"/>
    <col min="10" max="10" width="16" style="1" customWidth="1"/>
    <col min="11" max="11" width="11.42578125" style="1" customWidth="1"/>
    <col min="12" max="16384" width="11.42578125" style="1"/>
  </cols>
  <sheetData>
    <row r="1" spans="1:17" ht="14.65" customHeight="1" x14ac:dyDescent="0.25"/>
    <row r="2" spans="1:17" ht="14.65" customHeight="1" x14ac:dyDescent="0.25">
      <c r="C2" s="61" t="s">
        <v>21</v>
      </c>
      <c r="D2" s="61"/>
      <c r="E2" s="61"/>
      <c r="F2" s="61"/>
      <c r="G2" s="61"/>
      <c r="H2" s="61"/>
      <c r="I2" s="61"/>
      <c r="J2" s="61"/>
    </row>
    <row r="3" spans="1:17" ht="14.65" customHeight="1" x14ac:dyDescent="0.25">
      <c r="C3" s="61"/>
      <c r="D3" s="61"/>
      <c r="E3" s="61"/>
      <c r="F3" s="61"/>
      <c r="G3" s="61"/>
      <c r="H3" s="61"/>
      <c r="I3" s="61"/>
      <c r="J3" s="61"/>
    </row>
    <row r="4" spans="1:17" ht="14.65" customHeight="1" x14ac:dyDescent="0.25">
      <c r="C4" s="61"/>
      <c r="D4" s="61"/>
      <c r="E4" s="61"/>
      <c r="F4" s="61"/>
      <c r="G4" s="61"/>
      <c r="H4" s="61"/>
      <c r="I4" s="61"/>
      <c r="J4" s="61"/>
    </row>
    <row r="5" spans="1:17" ht="14.65" customHeight="1" x14ac:dyDescent="0.25">
      <c r="C5" s="61"/>
      <c r="D5" s="61"/>
      <c r="E5" s="61"/>
      <c r="F5" s="61"/>
      <c r="G5" s="61"/>
      <c r="H5" s="61"/>
      <c r="I5" s="61"/>
      <c r="J5" s="61"/>
      <c r="M5" s="60"/>
      <c r="N5" s="60"/>
    </row>
    <row r="6" spans="1:17" ht="14.65" customHeight="1" x14ac:dyDescent="0.25">
      <c r="C6" s="71" t="s">
        <v>13</v>
      </c>
      <c r="D6" s="71"/>
      <c r="E6" s="71"/>
      <c r="F6" s="71"/>
      <c r="G6" s="71"/>
      <c r="H6" s="71"/>
      <c r="I6" s="71"/>
      <c r="J6" s="71"/>
      <c r="L6" s="68" t="s">
        <v>10</v>
      </c>
      <c r="M6" s="68"/>
      <c r="N6" s="68"/>
    </row>
    <row r="7" spans="1:17" ht="14.65" customHeight="1" thickBot="1" x14ac:dyDescent="0.3">
      <c r="C7" s="71"/>
      <c r="D7" s="71"/>
      <c r="E7" s="71"/>
      <c r="F7" s="71"/>
      <c r="G7" s="71"/>
      <c r="H7" s="71"/>
      <c r="I7" s="71"/>
      <c r="J7" s="71"/>
      <c r="L7" s="68" t="s">
        <v>38</v>
      </c>
      <c r="M7" s="68"/>
      <c r="N7" s="68"/>
    </row>
    <row r="8" spans="1:17" ht="14.65" customHeight="1" thickBot="1" x14ac:dyDescent="0.3">
      <c r="C8" s="19" t="s">
        <v>5</v>
      </c>
      <c r="D8" s="18" t="s">
        <v>6</v>
      </c>
      <c r="E8" s="67" t="s">
        <v>7</v>
      </c>
      <c r="F8" s="67"/>
      <c r="G8" s="17" t="s">
        <v>8</v>
      </c>
      <c r="H8" s="67" t="s">
        <v>9</v>
      </c>
      <c r="I8" s="67"/>
      <c r="J8" s="70"/>
      <c r="L8" s="68" t="s">
        <v>11</v>
      </c>
      <c r="M8" s="68"/>
      <c r="N8" s="68"/>
    </row>
    <row r="9" spans="1:17" ht="14.65" customHeight="1" thickBot="1" x14ac:dyDescent="0.3">
      <c r="L9" s="69" t="s">
        <v>12</v>
      </c>
      <c r="M9" s="69"/>
      <c r="N9" s="69"/>
    </row>
    <row r="10" spans="1:17" ht="14.65" customHeight="1" thickBot="1" x14ac:dyDescent="0.3">
      <c r="A10" s="72" t="s">
        <v>47</v>
      </c>
      <c r="B10" s="73"/>
      <c r="C10" s="76"/>
      <c r="D10" s="77"/>
      <c r="E10" s="77"/>
      <c r="F10" s="78"/>
      <c r="G10" s="62" t="s">
        <v>26</v>
      </c>
      <c r="H10" s="63"/>
      <c r="I10" s="64"/>
      <c r="J10" s="65"/>
      <c r="K10" s="66"/>
      <c r="M10" s="2"/>
      <c r="N10" s="3"/>
    </row>
    <row r="11" spans="1:17" ht="14.65" customHeight="1" thickBot="1" x14ac:dyDescent="0.3">
      <c r="A11" s="74"/>
      <c r="B11" s="75"/>
      <c r="C11" s="79"/>
      <c r="D11" s="80"/>
      <c r="E11" s="80"/>
      <c r="F11" s="81"/>
      <c r="G11" s="62" t="s">
        <v>25</v>
      </c>
      <c r="H11" s="63"/>
      <c r="I11" s="64"/>
      <c r="J11" s="65"/>
      <c r="K11" s="66"/>
      <c r="M11" s="3"/>
      <c r="N11" s="3"/>
    </row>
    <row r="12" spans="1:17" ht="14.65" customHeight="1" x14ac:dyDescent="0.25">
      <c r="B12" s="72" t="s">
        <v>53</v>
      </c>
      <c r="C12" s="73"/>
      <c r="D12" s="76"/>
      <c r="E12" s="77"/>
      <c r="F12" s="77"/>
      <c r="G12" s="77"/>
      <c r="H12" s="78"/>
      <c r="I12" s="4"/>
      <c r="J12" s="4"/>
      <c r="K12" s="4"/>
      <c r="M12" s="3"/>
      <c r="N12" s="3"/>
      <c r="Q12" s="15"/>
    </row>
    <row r="13" spans="1:17" ht="14.65" customHeight="1" thickBot="1" x14ac:dyDescent="0.3">
      <c r="B13" s="74"/>
      <c r="C13" s="75"/>
      <c r="D13" s="79"/>
      <c r="E13" s="80"/>
      <c r="F13" s="80"/>
      <c r="G13" s="80"/>
      <c r="H13" s="81"/>
      <c r="I13" s="4"/>
      <c r="J13" s="4"/>
      <c r="K13" s="4"/>
      <c r="M13" s="3"/>
      <c r="N13" s="3"/>
      <c r="Q13" s="15"/>
    </row>
    <row r="14" spans="1:17" ht="14.65" customHeight="1" thickBot="1" x14ac:dyDescent="0.3">
      <c r="K14" s="13" t="s">
        <v>8</v>
      </c>
      <c r="L14" s="89" t="s">
        <v>19</v>
      </c>
      <c r="M14" s="89"/>
      <c r="N14" s="90"/>
    </row>
    <row r="15" spans="1:17" ht="15" customHeight="1" x14ac:dyDescent="0.25">
      <c r="A15" s="83" t="s">
        <v>27</v>
      </c>
      <c r="B15" s="83" t="s">
        <v>28</v>
      </c>
      <c r="C15" s="83"/>
      <c r="D15" s="83" t="s">
        <v>29</v>
      </c>
      <c r="E15" s="83"/>
      <c r="F15" s="83" t="s">
        <v>30</v>
      </c>
      <c r="G15" s="83"/>
      <c r="H15" s="83" t="s">
        <v>31</v>
      </c>
      <c r="I15" s="83" t="s">
        <v>32</v>
      </c>
      <c r="J15" s="83"/>
      <c r="K15" s="58" t="s">
        <v>18</v>
      </c>
      <c r="L15" s="58" t="s">
        <v>16</v>
      </c>
      <c r="M15" s="58" t="s">
        <v>15</v>
      </c>
      <c r="N15" s="58" t="s">
        <v>14</v>
      </c>
    </row>
    <row r="16" spans="1:17" ht="15" customHeight="1" x14ac:dyDescent="0.25">
      <c r="A16" s="184"/>
      <c r="B16" s="184"/>
      <c r="C16" s="184"/>
      <c r="D16" s="184"/>
      <c r="E16" s="184"/>
      <c r="F16" s="184"/>
      <c r="G16" s="184"/>
      <c r="H16" s="184"/>
      <c r="I16" s="184"/>
      <c r="J16" s="184"/>
      <c r="K16" s="185"/>
      <c r="L16" s="185"/>
      <c r="M16" s="185"/>
      <c r="N16" s="185"/>
    </row>
    <row r="17" spans="1:14" ht="14.65" customHeight="1" x14ac:dyDescent="0.25">
      <c r="A17" s="16">
        <v>6000000</v>
      </c>
      <c r="B17" s="59" t="s">
        <v>0</v>
      </c>
      <c r="C17" s="59"/>
      <c r="D17" s="59" t="s">
        <v>17</v>
      </c>
      <c r="E17" s="59"/>
      <c r="F17" s="59" t="s">
        <v>1</v>
      </c>
      <c r="G17" s="59"/>
      <c r="H17" s="38">
        <v>0.29166666666666669</v>
      </c>
      <c r="I17" s="82">
        <v>0.54166666666666663</v>
      </c>
      <c r="J17" s="82"/>
      <c r="K17" s="5">
        <f>I17-H17</f>
        <v>0.24999999999999994</v>
      </c>
      <c r="L17" s="5">
        <f>K17/60*12</f>
        <v>4.9999999999999989E-2</v>
      </c>
      <c r="M17" s="6">
        <f>((K17*24))</f>
        <v>5.9999999999999982</v>
      </c>
      <c r="N17" s="6">
        <f>((L17*24))</f>
        <v>1.1999999999999997</v>
      </c>
    </row>
    <row r="18" spans="1:14" ht="14.65" customHeight="1" x14ac:dyDescent="0.25">
      <c r="A18" s="9"/>
      <c r="B18" s="84"/>
      <c r="C18" s="84"/>
      <c r="D18" s="84"/>
      <c r="E18" s="84"/>
      <c r="F18" s="85"/>
      <c r="G18" s="85"/>
      <c r="H18" s="37"/>
      <c r="I18" s="86"/>
      <c r="J18" s="86"/>
      <c r="K18" s="7">
        <f t="shared" ref="K18:K20" si="0">I18-H18</f>
        <v>0</v>
      </c>
      <c r="L18" s="7">
        <f t="shared" ref="L18:L20" si="1">K18/60*12</f>
        <v>0</v>
      </c>
      <c r="M18" s="8">
        <f t="shared" ref="M18:N20" si="2">((K18*24))</f>
        <v>0</v>
      </c>
      <c r="N18" s="8">
        <f t="shared" si="2"/>
        <v>0</v>
      </c>
    </row>
    <row r="19" spans="1:14" ht="14.65" customHeight="1" x14ac:dyDescent="0.25">
      <c r="A19" s="9"/>
      <c r="B19" s="84"/>
      <c r="C19" s="84"/>
      <c r="D19" s="84"/>
      <c r="E19" s="84"/>
      <c r="F19" s="85"/>
      <c r="G19" s="85"/>
      <c r="H19" s="37"/>
      <c r="I19" s="86"/>
      <c r="J19" s="86"/>
      <c r="K19" s="7">
        <f t="shared" si="0"/>
        <v>0</v>
      </c>
      <c r="L19" s="7">
        <f t="shared" si="1"/>
        <v>0</v>
      </c>
      <c r="M19" s="8">
        <f t="shared" si="2"/>
        <v>0</v>
      </c>
      <c r="N19" s="8">
        <f t="shared" si="2"/>
        <v>0</v>
      </c>
    </row>
    <row r="20" spans="1:14" ht="14.65" customHeight="1" x14ac:dyDescent="0.25">
      <c r="A20" s="9"/>
      <c r="B20" s="84"/>
      <c r="C20" s="84"/>
      <c r="D20" s="84"/>
      <c r="E20" s="84"/>
      <c r="F20" s="85"/>
      <c r="G20" s="85"/>
      <c r="H20" s="37"/>
      <c r="I20" s="86"/>
      <c r="J20" s="86"/>
      <c r="K20" s="7">
        <f t="shared" si="0"/>
        <v>0</v>
      </c>
      <c r="L20" s="7">
        <f t="shared" si="1"/>
        <v>0</v>
      </c>
      <c r="M20" s="8">
        <f t="shared" si="2"/>
        <v>0</v>
      </c>
      <c r="N20" s="8">
        <f t="shared" si="2"/>
        <v>0</v>
      </c>
    </row>
    <row r="21" spans="1:14" ht="14.65" customHeight="1" x14ac:dyDescent="0.25">
      <c r="A21" s="9"/>
      <c r="B21" s="84"/>
      <c r="C21" s="84"/>
      <c r="D21" s="84"/>
      <c r="E21" s="84"/>
      <c r="F21" s="85"/>
      <c r="G21" s="85"/>
      <c r="H21" s="37"/>
      <c r="I21" s="86"/>
      <c r="J21" s="86"/>
      <c r="K21" s="7">
        <f t="shared" ref="K21:K84" si="3">I21-H21</f>
        <v>0</v>
      </c>
      <c r="L21" s="7">
        <f t="shared" ref="L21:L84" si="4">K21/60*12</f>
        <v>0</v>
      </c>
      <c r="M21" s="8">
        <f t="shared" ref="M21:M84" si="5">((K21*24))</f>
        <v>0</v>
      </c>
      <c r="N21" s="8">
        <f t="shared" ref="N21:N84" si="6">((L21*24))</f>
        <v>0</v>
      </c>
    </row>
    <row r="22" spans="1:14" ht="14.65" customHeight="1" x14ac:dyDescent="0.25">
      <c r="A22" s="9"/>
      <c r="B22" s="84"/>
      <c r="C22" s="84"/>
      <c r="D22" s="84"/>
      <c r="E22" s="84"/>
      <c r="F22" s="85"/>
      <c r="G22" s="85"/>
      <c r="H22" s="37"/>
      <c r="I22" s="86"/>
      <c r="J22" s="86"/>
      <c r="K22" s="7">
        <f t="shared" si="3"/>
        <v>0</v>
      </c>
      <c r="L22" s="7">
        <f t="shared" si="4"/>
        <v>0</v>
      </c>
      <c r="M22" s="8">
        <f t="shared" si="5"/>
        <v>0</v>
      </c>
      <c r="N22" s="8">
        <f t="shared" si="6"/>
        <v>0</v>
      </c>
    </row>
    <row r="23" spans="1:14" ht="14.65" customHeight="1" x14ac:dyDescent="0.25">
      <c r="A23" s="9"/>
      <c r="B23" s="84"/>
      <c r="C23" s="84"/>
      <c r="D23" s="84"/>
      <c r="E23" s="84"/>
      <c r="F23" s="85"/>
      <c r="G23" s="85"/>
      <c r="H23" s="37"/>
      <c r="I23" s="86"/>
      <c r="J23" s="86"/>
      <c r="K23" s="7">
        <f t="shared" si="3"/>
        <v>0</v>
      </c>
      <c r="L23" s="7">
        <f t="shared" si="4"/>
        <v>0</v>
      </c>
      <c r="M23" s="8">
        <f t="shared" si="5"/>
        <v>0</v>
      </c>
      <c r="N23" s="8">
        <f t="shared" si="6"/>
        <v>0</v>
      </c>
    </row>
    <row r="24" spans="1:14" ht="14.65" customHeight="1" x14ac:dyDescent="0.25">
      <c r="A24" s="9"/>
      <c r="B24" s="84"/>
      <c r="C24" s="84"/>
      <c r="D24" s="84"/>
      <c r="E24" s="84"/>
      <c r="F24" s="85"/>
      <c r="G24" s="85"/>
      <c r="H24" s="37"/>
      <c r="I24" s="86"/>
      <c r="J24" s="86"/>
      <c r="K24" s="7">
        <f t="shared" si="3"/>
        <v>0</v>
      </c>
      <c r="L24" s="7">
        <f t="shared" si="4"/>
        <v>0</v>
      </c>
      <c r="M24" s="8">
        <f t="shared" si="5"/>
        <v>0</v>
      </c>
      <c r="N24" s="8">
        <f t="shared" si="6"/>
        <v>0</v>
      </c>
    </row>
    <row r="25" spans="1:14" ht="14.65" customHeight="1" x14ac:dyDescent="0.25">
      <c r="A25" s="9"/>
      <c r="B25" s="84"/>
      <c r="C25" s="84"/>
      <c r="D25" s="84"/>
      <c r="E25" s="84"/>
      <c r="F25" s="85"/>
      <c r="G25" s="85"/>
      <c r="H25" s="37"/>
      <c r="I25" s="86"/>
      <c r="J25" s="86"/>
      <c r="K25" s="7">
        <f t="shared" si="3"/>
        <v>0</v>
      </c>
      <c r="L25" s="7">
        <f t="shared" si="4"/>
        <v>0</v>
      </c>
      <c r="M25" s="8">
        <f t="shared" si="5"/>
        <v>0</v>
      </c>
      <c r="N25" s="8">
        <f t="shared" si="6"/>
        <v>0</v>
      </c>
    </row>
    <row r="26" spans="1:14" ht="14.65" customHeight="1" x14ac:dyDescent="0.25">
      <c r="A26" s="9"/>
      <c r="B26" s="84"/>
      <c r="C26" s="84"/>
      <c r="D26" s="84"/>
      <c r="E26" s="84"/>
      <c r="F26" s="85"/>
      <c r="G26" s="85"/>
      <c r="H26" s="37"/>
      <c r="I26" s="86"/>
      <c r="J26" s="86"/>
      <c r="K26" s="7">
        <f t="shared" si="3"/>
        <v>0</v>
      </c>
      <c r="L26" s="7">
        <f t="shared" si="4"/>
        <v>0</v>
      </c>
      <c r="M26" s="8">
        <f t="shared" si="5"/>
        <v>0</v>
      </c>
      <c r="N26" s="8">
        <f t="shared" si="6"/>
        <v>0</v>
      </c>
    </row>
    <row r="27" spans="1:14" ht="14.65" customHeight="1" x14ac:dyDescent="0.25">
      <c r="A27" s="9"/>
      <c r="B27" s="84"/>
      <c r="C27" s="84"/>
      <c r="D27" s="84"/>
      <c r="E27" s="84"/>
      <c r="F27" s="85"/>
      <c r="G27" s="85"/>
      <c r="H27" s="37"/>
      <c r="I27" s="86"/>
      <c r="J27" s="86"/>
      <c r="K27" s="7">
        <f t="shared" si="3"/>
        <v>0</v>
      </c>
      <c r="L27" s="7">
        <f t="shared" si="4"/>
        <v>0</v>
      </c>
      <c r="M27" s="8">
        <f t="shared" si="5"/>
        <v>0</v>
      </c>
      <c r="N27" s="8">
        <f t="shared" si="6"/>
        <v>0</v>
      </c>
    </row>
    <row r="28" spans="1:14" ht="14.65" customHeight="1" x14ac:dyDescent="0.25">
      <c r="A28" s="9"/>
      <c r="B28" s="84"/>
      <c r="C28" s="84"/>
      <c r="D28" s="84"/>
      <c r="E28" s="84"/>
      <c r="F28" s="85"/>
      <c r="G28" s="85"/>
      <c r="H28" s="37"/>
      <c r="I28" s="86"/>
      <c r="J28" s="86"/>
      <c r="K28" s="7">
        <f t="shared" si="3"/>
        <v>0</v>
      </c>
      <c r="L28" s="7">
        <f t="shared" si="4"/>
        <v>0</v>
      </c>
      <c r="M28" s="8">
        <f t="shared" si="5"/>
        <v>0</v>
      </c>
      <c r="N28" s="8">
        <f t="shared" si="6"/>
        <v>0</v>
      </c>
    </row>
    <row r="29" spans="1:14" ht="14.65" customHeight="1" x14ac:dyDescent="0.25">
      <c r="A29" s="9"/>
      <c r="B29" s="84"/>
      <c r="C29" s="84"/>
      <c r="D29" s="84"/>
      <c r="E29" s="84"/>
      <c r="F29" s="85"/>
      <c r="G29" s="85"/>
      <c r="H29" s="37"/>
      <c r="I29" s="86"/>
      <c r="J29" s="86"/>
      <c r="K29" s="7">
        <f t="shared" si="3"/>
        <v>0</v>
      </c>
      <c r="L29" s="7">
        <f t="shared" si="4"/>
        <v>0</v>
      </c>
      <c r="M29" s="8">
        <f t="shared" si="5"/>
        <v>0</v>
      </c>
      <c r="N29" s="8">
        <f t="shared" si="6"/>
        <v>0</v>
      </c>
    </row>
    <row r="30" spans="1:14" ht="14.65" customHeight="1" x14ac:dyDescent="0.25">
      <c r="A30" s="9"/>
      <c r="B30" s="84"/>
      <c r="C30" s="84"/>
      <c r="D30" s="84"/>
      <c r="E30" s="84"/>
      <c r="F30" s="85"/>
      <c r="G30" s="85"/>
      <c r="H30" s="37"/>
      <c r="I30" s="86"/>
      <c r="J30" s="86"/>
      <c r="K30" s="7">
        <f t="shared" si="3"/>
        <v>0</v>
      </c>
      <c r="L30" s="7">
        <f t="shared" si="4"/>
        <v>0</v>
      </c>
      <c r="M30" s="8">
        <f t="shared" si="5"/>
        <v>0</v>
      </c>
      <c r="N30" s="8">
        <f t="shared" si="6"/>
        <v>0</v>
      </c>
    </row>
    <row r="31" spans="1:14" ht="14.65" customHeight="1" x14ac:dyDescent="0.25">
      <c r="A31" s="9"/>
      <c r="B31" s="84"/>
      <c r="C31" s="84"/>
      <c r="D31" s="84"/>
      <c r="E31" s="84"/>
      <c r="F31" s="85"/>
      <c r="G31" s="85"/>
      <c r="H31" s="37"/>
      <c r="I31" s="86"/>
      <c r="J31" s="86"/>
      <c r="K31" s="7">
        <f t="shared" si="3"/>
        <v>0</v>
      </c>
      <c r="L31" s="7">
        <f t="shared" si="4"/>
        <v>0</v>
      </c>
      <c r="M31" s="8">
        <f t="shared" si="5"/>
        <v>0</v>
      </c>
      <c r="N31" s="8">
        <f t="shared" si="6"/>
        <v>0</v>
      </c>
    </row>
    <row r="32" spans="1:14" ht="14.65" customHeight="1" x14ac:dyDescent="0.25">
      <c r="A32" s="9"/>
      <c r="B32" s="84"/>
      <c r="C32" s="84"/>
      <c r="D32" s="84"/>
      <c r="E32" s="84"/>
      <c r="F32" s="85"/>
      <c r="G32" s="85"/>
      <c r="H32" s="37"/>
      <c r="I32" s="86"/>
      <c r="J32" s="86"/>
      <c r="K32" s="7">
        <f t="shared" si="3"/>
        <v>0</v>
      </c>
      <c r="L32" s="7">
        <f t="shared" si="4"/>
        <v>0</v>
      </c>
      <c r="M32" s="8">
        <f t="shared" si="5"/>
        <v>0</v>
      </c>
      <c r="N32" s="8">
        <f t="shared" si="6"/>
        <v>0</v>
      </c>
    </row>
    <row r="33" spans="1:14" ht="14.65" customHeight="1" x14ac:dyDescent="0.25">
      <c r="A33" s="9"/>
      <c r="B33" s="84"/>
      <c r="C33" s="84"/>
      <c r="D33" s="84"/>
      <c r="E33" s="84"/>
      <c r="F33" s="85"/>
      <c r="G33" s="85"/>
      <c r="H33" s="37"/>
      <c r="I33" s="86"/>
      <c r="J33" s="86"/>
      <c r="K33" s="7">
        <f t="shared" si="3"/>
        <v>0</v>
      </c>
      <c r="L33" s="7">
        <f t="shared" si="4"/>
        <v>0</v>
      </c>
      <c r="M33" s="8">
        <f t="shared" si="5"/>
        <v>0</v>
      </c>
      <c r="N33" s="8">
        <f t="shared" si="6"/>
        <v>0</v>
      </c>
    </row>
    <row r="34" spans="1:14" ht="14.65" customHeight="1" x14ac:dyDescent="0.25">
      <c r="A34" s="9"/>
      <c r="B34" s="84"/>
      <c r="C34" s="84"/>
      <c r="D34" s="84"/>
      <c r="E34" s="84"/>
      <c r="F34" s="85"/>
      <c r="G34" s="85"/>
      <c r="H34" s="37"/>
      <c r="I34" s="86"/>
      <c r="J34" s="86"/>
      <c r="K34" s="7">
        <f t="shared" si="3"/>
        <v>0</v>
      </c>
      <c r="L34" s="7">
        <f t="shared" si="4"/>
        <v>0</v>
      </c>
      <c r="M34" s="8">
        <f t="shared" si="5"/>
        <v>0</v>
      </c>
      <c r="N34" s="8">
        <f t="shared" si="6"/>
        <v>0</v>
      </c>
    </row>
    <row r="35" spans="1:14" ht="14.65" customHeight="1" x14ac:dyDescent="0.25">
      <c r="A35" s="9"/>
      <c r="B35" s="84"/>
      <c r="C35" s="84"/>
      <c r="D35" s="84"/>
      <c r="E35" s="84"/>
      <c r="F35" s="85"/>
      <c r="G35" s="85"/>
      <c r="H35" s="37"/>
      <c r="I35" s="86"/>
      <c r="J35" s="86"/>
      <c r="K35" s="7">
        <f t="shared" si="3"/>
        <v>0</v>
      </c>
      <c r="L35" s="7">
        <f t="shared" si="4"/>
        <v>0</v>
      </c>
      <c r="M35" s="8">
        <f t="shared" si="5"/>
        <v>0</v>
      </c>
      <c r="N35" s="8">
        <f t="shared" si="6"/>
        <v>0</v>
      </c>
    </row>
    <row r="36" spans="1:14" ht="14.65" customHeight="1" x14ac:dyDescent="0.25">
      <c r="A36" s="9"/>
      <c r="B36" s="84"/>
      <c r="C36" s="84"/>
      <c r="D36" s="84"/>
      <c r="E36" s="84"/>
      <c r="F36" s="85"/>
      <c r="G36" s="85"/>
      <c r="H36" s="37"/>
      <c r="I36" s="86"/>
      <c r="J36" s="86"/>
      <c r="K36" s="7">
        <f t="shared" si="3"/>
        <v>0</v>
      </c>
      <c r="L36" s="7">
        <f t="shared" si="4"/>
        <v>0</v>
      </c>
      <c r="M36" s="8">
        <f t="shared" si="5"/>
        <v>0</v>
      </c>
      <c r="N36" s="8">
        <f t="shared" si="6"/>
        <v>0</v>
      </c>
    </row>
    <row r="37" spans="1:14" ht="14.65" customHeight="1" x14ac:dyDescent="0.25">
      <c r="A37" s="9"/>
      <c r="B37" s="84"/>
      <c r="C37" s="84"/>
      <c r="D37" s="84"/>
      <c r="E37" s="84"/>
      <c r="F37" s="85"/>
      <c r="G37" s="85"/>
      <c r="H37" s="37"/>
      <c r="I37" s="86"/>
      <c r="J37" s="86"/>
      <c r="K37" s="7">
        <f t="shared" si="3"/>
        <v>0</v>
      </c>
      <c r="L37" s="7">
        <f t="shared" si="4"/>
        <v>0</v>
      </c>
      <c r="M37" s="8">
        <f t="shared" si="5"/>
        <v>0</v>
      </c>
      <c r="N37" s="8">
        <f t="shared" si="6"/>
        <v>0</v>
      </c>
    </row>
    <row r="38" spans="1:14" ht="14.65" customHeight="1" x14ac:dyDescent="0.25">
      <c r="A38" s="9"/>
      <c r="B38" s="84"/>
      <c r="C38" s="84"/>
      <c r="D38" s="84"/>
      <c r="E38" s="84"/>
      <c r="F38" s="85"/>
      <c r="G38" s="85"/>
      <c r="H38" s="37"/>
      <c r="I38" s="86"/>
      <c r="J38" s="86"/>
      <c r="K38" s="7">
        <f t="shared" si="3"/>
        <v>0</v>
      </c>
      <c r="L38" s="7">
        <f t="shared" si="4"/>
        <v>0</v>
      </c>
      <c r="M38" s="8">
        <f t="shared" si="5"/>
        <v>0</v>
      </c>
      <c r="N38" s="8">
        <f t="shared" si="6"/>
        <v>0</v>
      </c>
    </row>
    <row r="39" spans="1:14" ht="14.65" customHeight="1" x14ac:dyDescent="0.25">
      <c r="A39" s="9"/>
      <c r="B39" s="84"/>
      <c r="C39" s="84"/>
      <c r="D39" s="84"/>
      <c r="E39" s="84"/>
      <c r="F39" s="85"/>
      <c r="G39" s="85"/>
      <c r="H39" s="37"/>
      <c r="I39" s="86"/>
      <c r="J39" s="86"/>
      <c r="K39" s="7">
        <f t="shared" si="3"/>
        <v>0</v>
      </c>
      <c r="L39" s="7">
        <f t="shared" si="4"/>
        <v>0</v>
      </c>
      <c r="M39" s="8">
        <f t="shared" si="5"/>
        <v>0</v>
      </c>
      <c r="N39" s="8">
        <f t="shared" si="6"/>
        <v>0</v>
      </c>
    </row>
    <row r="40" spans="1:14" ht="14.65" customHeight="1" x14ac:dyDescent="0.25">
      <c r="A40" s="9"/>
      <c r="B40" s="84"/>
      <c r="C40" s="84"/>
      <c r="D40" s="84"/>
      <c r="E40" s="84"/>
      <c r="F40" s="85"/>
      <c r="G40" s="85"/>
      <c r="H40" s="37"/>
      <c r="I40" s="86"/>
      <c r="J40" s="86"/>
      <c r="K40" s="7">
        <f t="shared" si="3"/>
        <v>0</v>
      </c>
      <c r="L40" s="7">
        <f t="shared" si="4"/>
        <v>0</v>
      </c>
      <c r="M40" s="8">
        <f t="shared" si="5"/>
        <v>0</v>
      </c>
      <c r="N40" s="8">
        <f t="shared" si="6"/>
        <v>0</v>
      </c>
    </row>
    <row r="41" spans="1:14" ht="14.65" customHeight="1" x14ac:dyDescent="0.25">
      <c r="A41" s="9"/>
      <c r="B41" s="84"/>
      <c r="C41" s="84"/>
      <c r="D41" s="84"/>
      <c r="E41" s="84"/>
      <c r="F41" s="85"/>
      <c r="G41" s="85"/>
      <c r="H41" s="37"/>
      <c r="I41" s="86"/>
      <c r="J41" s="86"/>
      <c r="K41" s="7">
        <f t="shared" si="3"/>
        <v>0</v>
      </c>
      <c r="L41" s="7">
        <f t="shared" si="4"/>
        <v>0</v>
      </c>
      <c r="M41" s="8">
        <f t="shared" si="5"/>
        <v>0</v>
      </c>
      <c r="N41" s="8">
        <f t="shared" si="6"/>
        <v>0</v>
      </c>
    </row>
    <row r="42" spans="1:14" ht="14.65" customHeight="1" x14ac:dyDescent="0.25">
      <c r="A42" s="9"/>
      <c r="B42" s="84"/>
      <c r="C42" s="84"/>
      <c r="D42" s="84"/>
      <c r="E42" s="84"/>
      <c r="F42" s="85"/>
      <c r="G42" s="85"/>
      <c r="H42" s="37"/>
      <c r="I42" s="86"/>
      <c r="J42" s="86"/>
      <c r="K42" s="7">
        <f t="shared" si="3"/>
        <v>0</v>
      </c>
      <c r="L42" s="7">
        <f t="shared" si="4"/>
        <v>0</v>
      </c>
      <c r="M42" s="8">
        <f t="shared" si="5"/>
        <v>0</v>
      </c>
      <c r="N42" s="8">
        <f t="shared" si="6"/>
        <v>0</v>
      </c>
    </row>
    <row r="43" spans="1:14" ht="14.65" customHeight="1" x14ac:dyDescent="0.25">
      <c r="A43" s="9"/>
      <c r="B43" s="84"/>
      <c r="C43" s="84"/>
      <c r="D43" s="84"/>
      <c r="E43" s="84"/>
      <c r="F43" s="85"/>
      <c r="G43" s="85"/>
      <c r="H43" s="37"/>
      <c r="I43" s="86"/>
      <c r="J43" s="86"/>
      <c r="K43" s="7">
        <f t="shared" si="3"/>
        <v>0</v>
      </c>
      <c r="L43" s="7">
        <f t="shared" si="4"/>
        <v>0</v>
      </c>
      <c r="M43" s="8">
        <f t="shared" si="5"/>
        <v>0</v>
      </c>
      <c r="N43" s="8">
        <f t="shared" si="6"/>
        <v>0</v>
      </c>
    </row>
    <row r="44" spans="1:14" ht="14.65" customHeight="1" x14ac:dyDescent="0.25">
      <c r="A44" s="9"/>
      <c r="B44" s="84"/>
      <c r="C44" s="84"/>
      <c r="D44" s="84"/>
      <c r="E44" s="84"/>
      <c r="F44" s="85"/>
      <c r="G44" s="85"/>
      <c r="H44" s="37"/>
      <c r="I44" s="86"/>
      <c r="J44" s="86"/>
      <c r="K44" s="7">
        <f t="shared" si="3"/>
        <v>0</v>
      </c>
      <c r="L44" s="7">
        <f t="shared" si="4"/>
        <v>0</v>
      </c>
      <c r="M44" s="8">
        <f t="shared" si="5"/>
        <v>0</v>
      </c>
      <c r="N44" s="8">
        <f t="shared" si="6"/>
        <v>0</v>
      </c>
    </row>
    <row r="45" spans="1:14" ht="14.65" customHeight="1" x14ac:dyDescent="0.25">
      <c r="A45" s="9"/>
      <c r="B45" s="84"/>
      <c r="C45" s="84"/>
      <c r="D45" s="84"/>
      <c r="E45" s="84"/>
      <c r="F45" s="85"/>
      <c r="G45" s="85"/>
      <c r="H45" s="37"/>
      <c r="I45" s="86"/>
      <c r="J45" s="86"/>
      <c r="K45" s="7">
        <f t="shared" si="3"/>
        <v>0</v>
      </c>
      <c r="L45" s="7">
        <f t="shared" si="4"/>
        <v>0</v>
      </c>
      <c r="M45" s="8">
        <f t="shared" si="5"/>
        <v>0</v>
      </c>
      <c r="N45" s="8">
        <f t="shared" si="6"/>
        <v>0</v>
      </c>
    </row>
    <row r="46" spans="1:14" ht="14.65" customHeight="1" x14ac:dyDescent="0.25">
      <c r="A46" s="9"/>
      <c r="B46" s="84"/>
      <c r="C46" s="84"/>
      <c r="D46" s="84"/>
      <c r="E46" s="84"/>
      <c r="F46" s="85"/>
      <c r="G46" s="85"/>
      <c r="H46" s="37"/>
      <c r="I46" s="86"/>
      <c r="J46" s="86"/>
      <c r="K46" s="7">
        <f t="shared" si="3"/>
        <v>0</v>
      </c>
      <c r="L46" s="7">
        <f t="shared" si="4"/>
        <v>0</v>
      </c>
      <c r="M46" s="8">
        <f t="shared" si="5"/>
        <v>0</v>
      </c>
      <c r="N46" s="8">
        <f t="shared" si="6"/>
        <v>0</v>
      </c>
    </row>
    <row r="47" spans="1:14" ht="14.65" customHeight="1" x14ac:dyDescent="0.25">
      <c r="A47" s="9"/>
      <c r="B47" s="84"/>
      <c r="C47" s="84"/>
      <c r="D47" s="84"/>
      <c r="E47" s="84"/>
      <c r="F47" s="85"/>
      <c r="G47" s="85"/>
      <c r="H47" s="37"/>
      <c r="I47" s="86"/>
      <c r="J47" s="86"/>
      <c r="K47" s="7">
        <f t="shared" si="3"/>
        <v>0</v>
      </c>
      <c r="L47" s="7">
        <f t="shared" si="4"/>
        <v>0</v>
      </c>
      <c r="M47" s="8">
        <f t="shared" si="5"/>
        <v>0</v>
      </c>
      <c r="N47" s="8">
        <f t="shared" si="6"/>
        <v>0</v>
      </c>
    </row>
    <row r="48" spans="1:14" ht="14.65" customHeight="1" x14ac:dyDescent="0.25">
      <c r="A48" s="9"/>
      <c r="B48" s="84"/>
      <c r="C48" s="84"/>
      <c r="D48" s="84"/>
      <c r="E48" s="84"/>
      <c r="F48" s="85"/>
      <c r="G48" s="85"/>
      <c r="H48" s="37"/>
      <c r="I48" s="86"/>
      <c r="J48" s="86"/>
      <c r="K48" s="7">
        <f t="shared" si="3"/>
        <v>0</v>
      </c>
      <c r="L48" s="7">
        <f t="shared" si="4"/>
        <v>0</v>
      </c>
      <c r="M48" s="8">
        <f t="shared" si="5"/>
        <v>0</v>
      </c>
      <c r="N48" s="8">
        <f t="shared" si="6"/>
        <v>0</v>
      </c>
    </row>
    <row r="49" spans="1:14" ht="14.65" customHeight="1" x14ac:dyDescent="0.25">
      <c r="A49" s="9"/>
      <c r="B49" s="84"/>
      <c r="C49" s="84"/>
      <c r="D49" s="84"/>
      <c r="E49" s="84"/>
      <c r="F49" s="85"/>
      <c r="G49" s="85"/>
      <c r="H49" s="37"/>
      <c r="I49" s="86"/>
      <c r="J49" s="86"/>
      <c r="K49" s="7">
        <f t="shared" si="3"/>
        <v>0</v>
      </c>
      <c r="L49" s="7">
        <f t="shared" si="4"/>
        <v>0</v>
      </c>
      <c r="M49" s="8">
        <f t="shared" si="5"/>
        <v>0</v>
      </c>
      <c r="N49" s="8">
        <f t="shared" si="6"/>
        <v>0</v>
      </c>
    </row>
    <row r="50" spans="1:14" ht="14.65" customHeight="1" x14ac:dyDescent="0.25">
      <c r="A50" s="9"/>
      <c r="B50" s="84"/>
      <c r="C50" s="84"/>
      <c r="D50" s="84"/>
      <c r="E50" s="84"/>
      <c r="F50" s="85"/>
      <c r="G50" s="85"/>
      <c r="H50" s="37"/>
      <c r="I50" s="86"/>
      <c r="J50" s="86"/>
      <c r="K50" s="7">
        <f t="shared" si="3"/>
        <v>0</v>
      </c>
      <c r="L50" s="7">
        <f t="shared" si="4"/>
        <v>0</v>
      </c>
      <c r="M50" s="8">
        <f t="shared" si="5"/>
        <v>0</v>
      </c>
      <c r="N50" s="8">
        <f t="shared" si="6"/>
        <v>0</v>
      </c>
    </row>
    <row r="51" spans="1:14" ht="14.65" customHeight="1" x14ac:dyDescent="0.25">
      <c r="A51" s="9"/>
      <c r="B51" s="84"/>
      <c r="C51" s="84"/>
      <c r="D51" s="84"/>
      <c r="E51" s="84"/>
      <c r="F51" s="85"/>
      <c r="G51" s="85"/>
      <c r="H51" s="37"/>
      <c r="I51" s="86"/>
      <c r="J51" s="86"/>
      <c r="K51" s="7">
        <f t="shared" si="3"/>
        <v>0</v>
      </c>
      <c r="L51" s="7">
        <f t="shared" si="4"/>
        <v>0</v>
      </c>
      <c r="M51" s="8">
        <f t="shared" si="5"/>
        <v>0</v>
      </c>
      <c r="N51" s="8">
        <f t="shared" si="6"/>
        <v>0</v>
      </c>
    </row>
    <row r="52" spans="1:14" ht="14.65" customHeight="1" x14ac:dyDescent="0.25">
      <c r="A52" s="9"/>
      <c r="B52" s="84"/>
      <c r="C52" s="84"/>
      <c r="D52" s="84"/>
      <c r="E52" s="84"/>
      <c r="F52" s="85"/>
      <c r="G52" s="85"/>
      <c r="H52" s="37"/>
      <c r="I52" s="86"/>
      <c r="J52" s="86"/>
      <c r="K52" s="7">
        <f t="shared" si="3"/>
        <v>0</v>
      </c>
      <c r="L52" s="7">
        <f t="shared" si="4"/>
        <v>0</v>
      </c>
      <c r="M52" s="8">
        <f t="shared" si="5"/>
        <v>0</v>
      </c>
      <c r="N52" s="8">
        <f t="shared" si="6"/>
        <v>0</v>
      </c>
    </row>
    <row r="53" spans="1:14" ht="14.65" customHeight="1" x14ac:dyDescent="0.25">
      <c r="A53" s="9"/>
      <c r="B53" s="84"/>
      <c r="C53" s="84"/>
      <c r="D53" s="84"/>
      <c r="E53" s="84"/>
      <c r="F53" s="85"/>
      <c r="G53" s="85"/>
      <c r="H53" s="37"/>
      <c r="I53" s="86"/>
      <c r="J53" s="86"/>
      <c r="K53" s="7">
        <f t="shared" si="3"/>
        <v>0</v>
      </c>
      <c r="L53" s="7">
        <f t="shared" si="4"/>
        <v>0</v>
      </c>
      <c r="M53" s="8">
        <f t="shared" si="5"/>
        <v>0</v>
      </c>
      <c r="N53" s="8">
        <f t="shared" si="6"/>
        <v>0</v>
      </c>
    </row>
    <row r="54" spans="1:14" ht="14.65" customHeight="1" x14ac:dyDescent="0.25">
      <c r="A54" s="9"/>
      <c r="B54" s="84"/>
      <c r="C54" s="84"/>
      <c r="D54" s="84"/>
      <c r="E54" s="84"/>
      <c r="F54" s="85"/>
      <c r="G54" s="85"/>
      <c r="H54" s="37"/>
      <c r="I54" s="86"/>
      <c r="J54" s="86"/>
      <c r="K54" s="7">
        <f t="shared" si="3"/>
        <v>0</v>
      </c>
      <c r="L54" s="7">
        <f t="shared" si="4"/>
        <v>0</v>
      </c>
      <c r="M54" s="8">
        <f t="shared" si="5"/>
        <v>0</v>
      </c>
      <c r="N54" s="8">
        <f t="shared" si="6"/>
        <v>0</v>
      </c>
    </row>
    <row r="55" spans="1:14" ht="14.65" customHeight="1" x14ac:dyDescent="0.25">
      <c r="A55" s="9"/>
      <c r="B55" s="84"/>
      <c r="C55" s="84"/>
      <c r="D55" s="84"/>
      <c r="E55" s="84"/>
      <c r="F55" s="85"/>
      <c r="G55" s="85"/>
      <c r="H55" s="37"/>
      <c r="I55" s="86"/>
      <c r="J55" s="86"/>
      <c r="K55" s="7">
        <f t="shared" si="3"/>
        <v>0</v>
      </c>
      <c r="L55" s="7">
        <f t="shared" si="4"/>
        <v>0</v>
      </c>
      <c r="M55" s="8">
        <f t="shared" si="5"/>
        <v>0</v>
      </c>
      <c r="N55" s="8">
        <f t="shared" si="6"/>
        <v>0</v>
      </c>
    </row>
    <row r="56" spans="1:14" ht="14.65" customHeight="1" x14ac:dyDescent="0.25">
      <c r="A56" s="9"/>
      <c r="B56" s="84"/>
      <c r="C56" s="84"/>
      <c r="D56" s="84"/>
      <c r="E56" s="84"/>
      <c r="F56" s="85"/>
      <c r="G56" s="85"/>
      <c r="H56" s="37"/>
      <c r="I56" s="86"/>
      <c r="J56" s="86"/>
      <c r="K56" s="7">
        <f t="shared" si="3"/>
        <v>0</v>
      </c>
      <c r="L56" s="7">
        <f t="shared" si="4"/>
        <v>0</v>
      </c>
      <c r="M56" s="8">
        <f t="shared" si="5"/>
        <v>0</v>
      </c>
      <c r="N56" s="8">
        <f t="shared" si="6"/>
        <v>0</v>
      </c>
    </row>
    <row r="57" spans="1:14" ht="14.65" customHeight="1" x14ac:dyDescent="0.25">
      <c r="A57" s="9"/>
      <c r="B57" s="84"/>
      <c r="C57" s="84"/>
      <c r="D57" s="84"/>
      <c r="E57" s="84"/>
      <c r="F57" s="85"/>
      <c r="G57" s="85"/>
      <c r="H57" s="37"/>
      <c r="I57" s="86"/>
      <c r="J57" s="86"/>
      <c r="K57" s="7">
        <f t="shared" si="3"/>
        <v>0</v>
      </c>
      <c r="L57" s="7">
        <f t="shared" si="4"/>
        <v>0</v>
      </c>
      <c r="M57" s="8">
        <f t="shared" si="5"/>
        <v>0</v>
      </c>
      <c r="N57" s="8">
        <f t="shared" si="6"/>
        <v>0</v>
      </c>
    </row>
    <row r="58" spans="1:14" ht="14.65" customHeight="1" x14ac:dyDescent="0.25">
      <c r="A58" s="9"/>
      <c r="B58" s="84"/>
      <c r="C58" s="84"/>
      <c r="D58" s="84"/>
      <c r="E58" s="84"/>
      <c r="F58" s="85"/>
      <c r="G58" s="85"/>
      <c r="H58" s="37"/>
      <c r="I58" s="86"/>
      <c r="J58" s="86"/>
      <c r="K58" s="7">
        <f t="shared" si="3"/>
        <v>0</v>
      </c>
      <c r="L58" s="7">
        <f t="shared" si="4"/>
        <v>0</v>
      </c>
      <c r="M58" s="8">
        <f t="shared" si="5"/>
        <v>0</v>
      </c>
      <c r="N58" s="8">
        <f t="shared" si="6"/>
        <v>0</v>
      </c>
    </row>
    <row r="59" spans="1:14" ht="14.65" customHeight="1" x14ac:dyDescent="0.25">
      <c r="A59" s="9"/>
      <c r="B59" s="84"/>
      <c r="C59" s="84"/>
      <c r="D59" s="84"/>
      <c r="E59" s="84"/>
      <c r="F59" s="85"/>
      <c r="G59" s="85"/>
      <c r="H59" s="37"/>
      <c r="I59" s="86"/>
      <c r="J59" s="86"/>
      <c r="K59" s="7">
        <f t="shared" si="3"/>
        <v>0</v>
      </c>
      <c r="L59" s="7">
        <f t="shared" si="4"/>
        <v>0</v>
      </c>
      <c r="M59" s="8">
        <f t="shared" si="5"/>
        <v>0</v>
      </c>
      <c r="N59" s="8">
        <f t="shared" si="6"/>
        <v>0</v>
      </c>
    </row>
    <row r="60" spans="1:14" ht="14.65" customHeight="1" x14ac:dyDescent="0.25">
      <c r="A60" s="9"/>
      <c r="B60" s="84"/>
      <c r="C60" s="84"/>
      <c r="D60" s="84"/>
      <c r="E60" s="84"/>
      <c r="F60" s="85"/>
      <c r="G60" s="85"/>
      <c r="H60" s="37"/>
      <c r="I60" s="86"/>
      <c r="J60" s="86"/>
      <c r="K60" s="7">
        <f t="shared" si="3"/>
        <v>0</v>
      </c>
      <c r="L60" s="7">
        <f t="shared" si="4"/>
        <v>0</v>
      </c>
      <c r="M60" s="8">
        <f t="shared" si="5"/>
        <v>0</v>
      </c>
      <c r="N60" s="8">
        <f t="shared" si="6"/>
        <v>0</v>
      </c>
    </row>
    <row r="61" spans="1:14" ht="14.65" customHeight="1" x14ac:dyDescent="0.25">
      <c r="A61" s="9"/>
      <c r="B61" s="84"/>
      <c r="C61" s="84"/>
      <c r="D61" s="84"/>
      <c r="E61" s="84"/>
      <c r="F61" s="85"/>
      <c r="G61" s="85"/>
      <c r="H61" s="37"/>
      <c r="I61" s="86"/>
      <c r="J61" s="86"/>
      <c r="K61" s="7">
        <f t="shared" si="3"/>
        <v>0</v>
      </c>
      <c r="L61" s="7">
        <f t="shared" si="4"/>
        <v>0</v>
      </c>
      <c r="M61" s="8">
        <f t="shared" si="5"/>
        <v>0</v>
      </c>
      <c r="N61" s="8">
        <f t="shared" si="6"/>
        <v>0</v>
      </c>
    </row>
    <row r="62" spans="1:14" ht="14.65" customHeight="1" x14ac:dyDescent="0.25">
      <c r="A62" s="9"/>
      <c r="B62" s="84"/>
      <c r="C62" s="84"/>
      <c r="D62" s="84"/>
      <c r="E62" s="84"/>
      <c r="F62" s="85"/>
      <c r="G62" s="85"/>
      <c r="H62" s="37"/>
      <c r="I62" s="86"/>
      <c r="J62" s="86"/>
      <c r="K62" s="7">
        <f t="shared" si="3"/>
        <v>0</v>
      </c>
      <c r="L62" s="7">
        <f t="shared" si="4"/>
        <v>0</v>
      </c>
      <c r="M62" s="8">
        <f t="shared" si="5"/>
        <v>0</v>
      </c>
      <c r="N62" s="8">
        <f t="shared" si="6"/>
        <v>0</v>
      </c>
    </row>
    <row r="63" spans="1:14" ht="14.65" customHeight="1" x14ac:dyDescent="0.25">
      <c r="A63" s="9"/>
      <c r="B63" s="84"/>
      <c r="C63" s="84"/>
      <c r="D63" s="84"/>
      <c r="E63" s="84"/>
      <c r="F63" s="85"/>
      <c r="G63" s="85"/>
      <c r="H63" s="37"/>
      <c r="I63" s="86"/>
      <c r="J63" s="86"/>
      <c r="K63" s="7">
        <f t="shared" si="3"/>
        <v>0</v>
      </c>
      <c r="L63" s="7">
        <f t="shared" si="4"/>
        <v>0</v>
      </c>
      <c r="M63" s="8">
        <f t="shared" si="5"/>
        <v>0</v>
      </c>
      <c r="N63" s="8">
        <f t="shared" si="6"/>
        <v>0</v>
      </c>
    </row>
    <row r="64" spans="1:14" ht="14.65" customHeight="1" x14ac:dyDescent="0.25">
      <c r="A64" s="9"/>
      <c r="B64" s="84"/>
      <c r="C64" s="84"/>
      <c r="D64" s="84"/>
      <c r="E64" s="84"/>
      <c r="F64" s="85"/>
      <c r="G64" s="85"/>
      <c r="H64" s="37"/>
      <c r="I64" s="86"/>
      <c r="J64" s="86"/>
      <c r="K64" s="7">
        <f t="shared" si="3"/>
        <v>0</v>
      </c>
      <c r="L64" s="7">
        <f t="shared" si="4"/>
        <v>0</v>
      </c>
      <c r="M64" s="8">
        <f t="shared" si="5"/>
        <v>0</v>
      </c>
      <c r="N64" s="8">
        <f t="shared" si="6"/>
        <v>0</v>
      </c>
    </row>
    <row r="65" spans="1:14" ht="14.65" customHeight="1" x14ac:dyDescent="0.25">
      <c r="A65" s="9"/>
      <c r="B65" s="84"/>
      <c r="C65" s="84"/>
      <c r="D65" s="84"/>
      <c r="E65" s="84"/>
      <c r="F65" s="85"/>
      <c r="G65" s="85"/>
      <c r="H65" s="37"/>
      <c r="I65" s="86"/>
      <c r="J65" s="86"/>
      <c r="K65" s="7">
        <f t="shared" si="3"/>
        <v>0</v>
      </c>
      <c r="L65" s="7">
        <f t="shared" si="4"/>
        <v>0</v>
      </c>
      <c r="M65" s="8">
        <f t="shared" si="5"/>
        <v>0</v>
      </c>
      <c r="N65" s="8">
        <f t="shared" si="6"/>
        <v>0</v>
      </c>
    </row>
    <row r="66" spans="1:14" ht="14.65" customHeight="1" x14ac:dyDescent="0.25">
      <c r="A66" s="9"/>
      <c r="B66" s="84"/>
      <c r="C66" s="84"/>
      <c r="D66" s="84"/>
      <c r="E66" s="84"/>
      <c r="F66" s="85"/>
      <c r="G66" s="85"/>
      <c r="H66" s="37"/>
      <c r="I66" s="86"/>
      <c r="J66" s="86"/>
      <c r="K66" s="7">
        <f t="shared" si="3"/>
        <v>0</v>
      </c>
      <c r="L66" s="7">
        <f t="shared" si="4"/>
        <v>0</v>
      </c>
      <c r="M66" s="8">
        <f t="shared" si="5"/>
        <v>0</v>
      </c>
      <c r="N66" s="8">
        <f t="shared" si="6"/>
        <v>0</v>
      </c>
    </row>
    <row r="67" spans="1:14" ht="14.65" customHeight="1" x14ac:dyDescent="0.25">
      <c r="A67" s="9"/>
      <c r="B67" s="84"/>
      <c r="C67" s="84"/>
      <c r="D67" s="84"/>
      <c r="E67" s="84"/>
      <c r="F67" s="85"/>
      <c r="G67" s="85"/>
      <c r="H67" s="37"/>
      <c r="I67" s="86"/>
      <c r="J67" s="86"/>
      <c r="K67" s="7">
        <f t="shared" si="3"/>
        <v>0</v>
      </c>
      <c r="L67" s="7">
        <f t="shared" si="4"/>
        <v>0</v>
      </c>
      <c r="M67" s="8">
        <f t="shared" si="5"/>
        <v>0</v>
      </c>
      <c r="N67" s="8">
        <f t="shared" si="6"/>
        <v>0</v>
      </c>
    </row>
    <row r="68" spans="1:14" ht="14.65" customHeight="1" x14ac:dyDescent="0.25">
      <c r="A68" s="9"/>
      <c r="B68" s="84"/>
      <c r="C68" s="84"/>
      <c r="D68" s="84"/>
      <c r="E68" s="84"/>
      <c r="F68" s="85"/>
      <c r="G68" s="85"/>
      <c r="H68" s="37"/>
      <c r="I68" s="86"/>
      <c r="J68" s="86"/>
      <c r="K68" s="7">
        <f t="shared" si="3"/>
        <v>0</v>
      </c>
      <c r="L68" s="7">
        <f t="shared" si="4"/>
        <v>0</v>
      </c>
      <c r="M68" s="8">
        <f t="shared" si="5"/>
        <v>0</v>
      </c>
      <c r="N68" s="8">
        <f t="shared" si="6"/>
        <v>0</v>
      </c>
    </row>
    <row r="69" spans="1:14" ht="14.65" customHeight="1" x14ac:dyDescent="0.25">
      <c r="A69" s="9"/>
      <c r="B69" s="84"/>
      <c r="C69" s="84"/>
      <c r="D69" s="84"/>
      <c r="E69" s="84"/>
      <c r="F69" s="85"/>
      <c r="G69" s="85"/>
      <c r="H69" s="37"/>
      <c r="I69" s="86"/>
      <c r="J69" s="86"/>
      <c r="K69" s="7">
        <f t="shared" si="3"/>
        <v>0</v>
      </c>
      <c r="L69" s="7">
        <f t="shared" si="4"/>
        <v>0</v>
      </c>
      <c r="M69" s="8">
        <f t="shared" si="5"/>
        <v>0</v>
      </c>
      <c r="N69" s="8">
        <f t="shared" si="6"/>
        <v>0</v>
      </c>
    </row>
    <row r="70" spans="1:14" ht="14.65" customHeight="1" x14ac:dyDescent="0.25">
      <c r="A70" s="9"/>
      <c r="B70" s="84"/>
      <c r="C70" s="84"/>
      <c r="D70" s="84"/>
      <c r="E70" s="84"/>
      <c r="F70" s="85"/>
      <c r="G70" s="85"/>
      <c r="H70" s="37"/>
      <c r="I70" s="86"/>
      <c r="J70" s="86"/>
      <c r="K70" s="7">
        <f t="shared" si="3"/>
        <v>0</v>
      </c>
      <c r="L70" s="7">
        <f t="shared" si="4"/>
        <v>0</v>
      </c>
      <c r="M70" s="8">
        <f t="shared" si="5"/>
        <v>0</v>
      </c>
      <c r="N70" s="8">
        <f t="shared" si="6"/>
        <v>0</v>
      </c>
    </row>
    <row r="71" spans="1:14" ht="14.65" customHeight="1" x14ac:dyDescent="0.25">
      <c r="A71" s="9"/>
      <c r="B71" s="84"/>
      <c r="C71" s="84"/>
      <c r="D71" s="84"/>
      <c r="E71" s="84"/>
      <c r="F71" s="85"/>
      <c r="G71" s="85"/>
      <c r="H71" s="37"/>
      <c r="I71" s="86"/>
      <c r="J71" s="86"/>
      <c r="K71" s="7">
        <f t="shared" si="3"/>
        <v>0</v>
      </c>
      <c r="L71" s="7">
        <f t="shared" si="4"/>
        <v>0</v>
      </c>
      <c r="M71" s="8">
        <f t="shared" si="5"/>
        <v>0</v>
      </c>
      <c r="N71" s="8">
        <f t="shared" si="6"/>
        <v>0</v>
      </c>
    </row>
    <row r="72" spans="1:14" ht="14.65" customHeight="1" x14ac:dyDescent="0.25">
      <c r="A72" s="9"/>
      <c r="B72" s="84"/>
      <c r="C72" s="84"/>
      <c r="D72" s="84"/>
      <c r="E72" s="84"/>
      <c r="F72" s="85"/>
      <c r="G72" s="85"/>
      <c r="H72" s="37"/>
      <c r="I72" s="86"/>
      <c r="J72" s="86"/>
      <c r="K72" s="7">
        <f t="shared" si="3"/>
        <v>0</v>
      </c>
      <c r="L72" s="7">
        <f t="shared" si="4"/>
        <v>0</v>
      </c>
      <c r="M72" s="8">
        <f t="shared" si="5"/>
        <v>0</v>
      </c>
      <c r="N72" s="8">
        <f t="shared" si="6"/>
        <v>0</v>
      </c>
    </row>
    <row r="73" spans="1:14" ht="14.65" customHeight="1" x14ac:dyDescent="0.25">
      <c r="A73" s="9"/>
      <c r="B73" s="84"/>
      <c r="C73" s="84"/>
      <c r="D73" s="84"/>
      <c r="E73" s="84"/>
      <c r="F73" s="85"/>
      <c r="G73" s="85"/>
      <c r="H73" s="37"/>
      <c r="I73" s="86"/>
      <c r="J73" s="86"/>
      <c r="K73" s="7">
        <f t="shared" si="3"/>
        <v>0</v>
      </c>
      <c r="L73" s="7">
        <f t="shared" si="4"/>
        <v>0</v>
      </c>
      <c r="M73" s="8">
        <f t="shared" si="5"/>
        <v>0</v>
      </c>
      <c r="N73" s="8">
        <f t="shared" si="6"/>
        <v>0</v>
      </c>
    </row>
    <row r="74" spans="1:14" ht="14.65" customHeight="1" x14ac:dyDescent="0.25">
      <c r="A74" s="9"/>
      <c r="B74" s="84"/>
      <c r="C74" s="84"/>
      <c r="D74" s="84"/>
      <c r="E74" s="84"/>
      <c r="F74" s="85"/>
      <c r="G74" s="85"/>
      <c r="H74" s="37"/>
      <c r="I74" s="86"/>
      <c r="J74" s="86"/>
      <c r="K74" s="7">
        <f t="shared" si="3"/>
        <v>0</v>
      </c>
      <c r="L74" s="7">
        <f t="shared" si="4"/>
        <v>0</v>
      </c>
      <c r="M74" s="8">
        <f t="shared" si="5"/>
        <v>0</v>
      </c>
      <c r="N74" s="8">
        <f t="shared" si="6"/>
        <v>0</v>
      </c>
    </row>
    <row r="75" spans="1:14" ht="14.65" customHeight="1" x14ac:dyDescent="0.25">
      <c r="A75" s="9"/>
      <c r="B75" s="84"/>
      <c r="C75" s="84"/>
      <c r="D75" s="84"/>
      <c r="E75" s="84"/>
      <c r="F75" s="85"/>
      <c r="G75" s="85"/>
      <c r="H75" s="37"/>
      <c r="I75" s="86"/>
      <c r="J75" s="86"/>
      <c r="K75" s="7">
        <f t="shared" si="3"/>
        <v>0</v>
      </c>
      <c r="L75" s="7">
        <f t="shared" si="4"/>
        <v>0</v>
      </c>
      <c r="M75" s="8">
        <f t="shared" si="5"/>
        <v>0</v>
      </c>
      <c r="N75" s="8">
        <f t="shared" si="6"/>
        <v>0</v>
      </c>
    </row>
    <row r="76" spans="1:14" ht="14.65" customHeight="1" x14ac:dyDescent="0.25">
      <c r="A76" s="9"/>
      <c r="B76" s="84"/>
      <c r="C76" s="84"/>
      <c r="D76" s="84"/>
      <c r="E76" s="84"/>
      <c r="F76" s="85"/>
      <c r="G76" s="85"/>
      <c r="H76" s="37"/>
      <c r="I76" s="86"/>
      <c r="J76" s="86"/>
      <c r="K76" s="7">
        <f t="shared" si="3"/>
        <v>0</v>
      </c>
      <c r="L76" s="7">
        <f t="shared" si="4"/>
        <v>0</v>
      </c>
      <c r="M76" s="8">
        <f t="shared" si="5"/>
        <v>0</v>
      </c>
      <c r="N76" s="8">
        <f t="shared" si="6"/>
        <v>0</v>
      </c>
    </row>
    <row r="77" spans="1:14" ht="14.65" customHeight="1" x14ac:dyDescent="0.25">
      <c r="A77" s="9"/>
      <c r="B77" s="84"/>
      <c r="C77" s="84"/>
      <c r="D77" s="84"/>
      <c r="E77" s="84"/>
      <c r="F77" s="85"/>
      <c r="G77" s="85"/>
      <c r="H77" s="37"/>
      <c r="I77" s="86"/>
      <c r="J77" s="86"/>
      <c r="K77" s="7">
        <f t="shared" si="3"/>
        <v>0</v>
      </c>
      <c r="L77" s="7">
        <f t="shared" si="4"/>
        <v>0</v>
      </c>
      <c r="M77" s="8">
        <f t="shared" si="5"/>
        <v>0</v>
      </c>
      <c r="N77" s="8">
        <f t="shared" si="6"/>
        <v>0</v>
      </c>
    </row>
    <row r="78" spans="1:14" ht="14.65" customHeight="1" x14ac:dyDescent="0.25">
      <c r="A78" s="9"/>
      <c r="B78" s="84"/>
      <c r="C78" s="84"/>
      <c r="D78" s="84"/>
      <c r="E78" s="84"/>
      <c r="F78" s="85"/>
      <c r="G78" s="85"/>
      <c r="H78" s="37"/>
      <c r="I78" s="86"/>
      <c r="J78" s="86"/>
      <c r="K78" s="7">
        <f t="shared" si="3"/>
        <v>0</v>
      </c>
      <c r="L78" s="7">
        <f t="shared" si="4"/>
        <v>0</v>
      </c>
      <c r="M78" s="8">
        <f t="shared" si="5"/>
        <v>0</v>
      </c>
      <c r="N78" s="8">
        <f t="shared" si="6"/>
        <v>0</v>
      </c>
    </row>
    <row r="79" spans="1:14" ht="14.65" customHeight="1" x14ac:dyDescent="0.25">
      <c r="A79" s="9"/>
      <c r="B79" s="84"/>
      <c r="C79" s="84"/>
      <c r="D79" s="84"/>
      <c r="E79" s="84"/>
      <c r="F79" s="85"/>
      <c r="G79" s="85"/>
      <c r="H79" s="37"/>
      <c r="I79" s="86"/>
      <c r="J79" s="86"/>
      <c r="K79" s="7">
        <f t="shared" si="3"/>
        <v>0</v>
      </c>
      <c r="L79" s="7">
        <f t="shared" si="4"/>
        <v>0</v>
      </c>
      <c r="M79" s="8">
        <f t="shared" si="5"/>
        <v>0</v>
      </c>
      <c r="N79" s="8">
        <f t="shared" si="6"/>
        <v>0</v>
      </c>
    </row>
    <row r="80" spans="1:14" ht="14.65" customHeight="1" x14ac:dyDescent="0.25">
      <c r="A80" s="9"/>
      <c r="B80" s="84"/>
      <c r="C80" s="84"/>
      <c r="D80" s="84"/>
      <c r="E80" s="84"/>
      <c r="F80" s="85"/>
      <c r="G80" s="85"/>
      <c r="H80" s="37"/>
      <c r="I80" s="86"/>
      <c r="J80" s="86"/>
      <c r="K80" s="7">
        <f t="shared" si="3"/>
        <v>0</v>
      </c>
      <c r="L80" s="7">
        <f t="shared" si="4"/>
        <v>0</v>
      </c>
      <c r="M80" s="8">
        <f t="shared" si="5"/>
        <v>0</v>
      </c>
      <c r="N80" s="8">
        <f t="shared" si="6"/>
        <v>0</v>
      </c>
    </row>
    <row r="81" spans="1:14" ht="14.65" customHeight="1" x14ac:dyDescent="0.25">
      <c r="A81" s="9"/>
      <c r="B81" s="84"/>
      <c r="C81" s="84"/>
      <c r="D81" s="84"/>
      <c r="E81" s="84"/>
      <c r="F81" s="85"/>
      <c r="G81" s="85"/>
      <c r="H81" s="37"/>
      <c r="I81" s="86"/>
      <c r="J81" s="86"/>
      <c r="K81" s="7">
        <f t="shared" si="3"/>
        <v>0</v>
      </c>
      <c r="L81" s="7">
        <f t="shared" si="4"/>
        <v>0</v>
      </c>
      <c r="M81" s="8">
        <f t="shared" si="5"/>
        <v>0</v>
      </c>
      <c r="N81" s="8">
        <f t="shared" si="6"/>
        <v>0</v>
      </c>
    </row>
    <row r="82" spans="1:14" ht="14.65" customHeight="1" x14ac:dyDescent="0.25">
      <c r="A82" s="9"/>
      <c r="B82" s="84"/>
      <c r="C82" s="84"/>
      <c r="D82" s="84"/>
      <c r="E82" s="84"/>
      <c r="F82" s="85"/>
      <c r="G82" s="85"/>
      <c r="H82" s="37"/>
      <c r="I82" s="86"/>
      <c r="J82" s="86"/>
      <c r="K82" s="7">
        <f t="shared" si="3"/>
        <v>0</v>
      </c>
      <c r="L82" s="7">
        <f t="shared" si="4"/>
        <v>0</v>
      </c>
      <c r="M82" s="8">
        <f t="shared" si="5"/>
        <v>0</v>
      </c>
      <c r="N82" s="8">
        <f t="shared" si="6"/>
        <v>0</v>
      </c>
    </row>
    <row r="83" spans="1:14" ht="14.65" customHeight="1" x14ac:dyDescent="0.25">
      <c r="A83" s="9"/>
      <c r="B83" s="84"/>
      <c r="C83" s="84"/>
      <c r="D83" s="84"/>
      <c r="E83" s="84"/>
      <c r="F83" s="85"/>
      <c r="G83" s="85"/>
      <c r="H83" s="37"/>
      <c r="I83" s="86"/>
      <c r="J83" s="86"/>
      <c r="K83" s="7">
        <f t="shared" si="3"/>
        <v>0</v>
      </c>
      <c r="L83" s="7">
        <f t="shared" si="4"/>
        <v>0</v>
      </c>
      <c r="M83" s="8">
        <f t="shared" si="5"/>
        <v>0</v>
      </c>
      <c r="N83" s="8">
        <f t="shared" si="6"/>
        <v>0</v>
      </c>
    </row>
    <row r="84" spans="1:14" ht="14.65" customHeight="1" x14ac:dyDescent="0.25">
      <c r="A84" s="9"/>
      <c r="B84" s="84"/>
      <c r="C84" s="84"/>
      <c r="D84" s="84"/>
      <c r="E84" s="84"/>
      <c r="F84" s="85"/>
      <c r="G84" s="85"/>
      <c r="H84" s="37"/>
      <c r="I84" s="86"/>
      <c r="J84" s="86"/>
      <c r="K84" s="7">
        <f t="shared" si="3"/>
        <v>0</v>
      </c>
      <c r="L84" s="7">
        <f t="shared" si="4"/>
        <v>0</v>
      </c>
      <c r="M84" s="8">
        <f t="shared" si="5"/>
        <v>0</v>
      </c>
      <c r="N84" s="8">
        <f t="shared" si="6"/>
        <v>0</v>
      </c>
    </row>
    <row r="85" spans="1:14" ht="14.65" customHeight="1" x14ac:dyDescent="0.25">
      <c r="A85" s="9"/>
      <c r="B85" s="84"/>
      <c r="C85" s="84"/>
      <c r="D85" s="84"/>
      <c r="E85" s="84"/>
      <c r="F85" s="85"/>
      <c r="G85" s="85"/>
      <c r="H85" s="37"/>
      <c r="I85" s="86"/>
      <c r="J85" s="86"/>
      <c r="K85" s="7">
        <f t="shared" ref="K85:K148" si="7">I85-H85</f>
        <v>0</v>
      </c>
      <c r="L85" s="7">
        <f t="shared" ref="L85:L148" si="8">K85/60*12</f>
        <v>0</v>
      </c>
      <c r="M85" s="8">
        <f t="shared" ref="M85:M148" si="9">((K85*24))</f>
        <v>0</v>
      </c>
      <c r="N85" s="8">
        <f t="shared" ref="N85:N148" si="10">((L85*24))</f>
        <v>0</v>
      </c>
    </row>
    <row r="86" spans="1:14" ht="14.65" customHeight="1" x14ac:dyDescent="0.25">
      <c r="A86" s="9"/>
      <c r="B86" s="84"/>
      <c r="C86" s="84"/>
      <c r="D86" s="84"/>
      <c r="E86" s="84"/>
      <c r="F86" s="85"/>
      <c r="G86" s="85"/>
      <c r="H86" s="37"/>
      <c r="I86" s="86"/>
      <c r="J86" s="86"/>
      <c r="K86" s="7">
        <f t="shared" si="7"/>
        <v>0</v>
      </c>
      <c r="L86" s="7">
        <f t="shared" si="8"/>
        <v>0</v>
      </c>
      <c r="M86" s="8">
        <f t="shared" si="9"/>
        <v>0</v>
      </c>
      <c r="N86" s="8">
        <f t="shared" si="10"/>
        <v>0</v>
      </c>
    </row>
    <row r="87" spans="1:14" ht="14.65" customHeight="1" x14ac:dyDescent="0.25">
      <c r="A87" s="9"/>
      <c r="B87" s="84"/>
      <c r="C87" s="84"/>
      <c r="D87" s="84"/>
      <c r="E87" s="84"/>
      <c r="F87" s="85"/>
      <c r="G87" s="85"/>
      <c r="H87" s="37"/>
      <c r="I87" s="86"/>
      <c r="J87" s="86"/>
      <c r="K87" s="7">
        <f t="shared" si="7"/>
        <v>0</v>
      </c>
      <c r="L87" s="7">
        <f t="shared" si="8"/>
        <v>0</v>
      </c>
      <c r="M87" s="8">
        <f t="shared" si="9"/>
        <v>0</v>
      </c>
      <c r="N87" s="8">
        <f t="shared" si="10"/>
        <v>0</v>
      </c>
    </row>
    <row r="88" spans="1:14" ht="14.65" customHeight="1" x14ac:dyDescent="0.25">
      <c r="A88" s="9"/>
      <c r="B88" s="84"/>
      <c r="C88" s="84"/>
      <c r="D88" s="84"/>
      <c r="E88" s="84"/>
      <c r="F88" s="85"/>
      <c r="G88" s="85"/>
      <c r="H88" s="37"/>
      <c r="I88" s="86"/>
      <c r="J88" s="86"/>
      <c r="K88" s="7">
        <f t="shared" si="7"/>
        <v>0</v>
      </c>
      <c r="L88" s="7">
        <f t="shared" si="8"/>
        <v>0</v>
      </c>
      <c r="M88" s="8">
        <f t="shared" si="9"/>
        <v>0</v>
      </c>
      <c r="N88" s="8">
        <f t="shared" si="10"/>
        <v>0</v>
      </c>
    </row>
    <row r="89" spans="1:14" ht="14.65" customHeight="1" x14ac:dyDescent="0.25">
      <c r="A89" s="9"/>
      <c r="B89" s="84"/>
      <c r="C89" s="84"/>
      <c r="D89" s="84"/>
      <c r="E89" s="84"/>
      <c r="F89" s="85"/>
      <c r="G89" s="85"/>
      <c r="H89" s="37"/>
      <c r="I89" s="86"/>
      <c r="J89" s="86"/>
      <c r="K89" s="7">
        <f t="shared" si="7"/>
        <v>0</v>
      </c>
      <c r="L89" s="7">
        <f t="shared" si="8"/>
        <v>0</v>
      </c>
      <c r="M89" s="8">
        <f t="shared" si="9"/>
        <v>0</v>
      </c>
      <c r="N89" s="8">
        <f t="shared" si="10"/>
        <v>0</v>
      </c>
    </row>
    <row r="90" spans="1:14" ht="14.65" customHeight="1" x14ac:dyDescent="0.25">
      <c r="A90" s="9"/>
      <c r="B90" s="84"/>
      <c r="C90" s="84"/>
      <c r="D90" s="84"/>
      <c r="E90" s="84"/>
      <c r="F90" s="85"/>
      <c r="G90" s="85"/>
      <c r="H90" s="37"/>
      <c r="I90" s="86"/>
      <c r="J90" s="86"/>
      <c r="K90" s="7">
        <f t="shared" si="7"/>
        <v>0</v>
      </c>
      <c r="L90" s="7">
        <f t="shared" si="8"/>
        <v>0</v>
      </c>
      <c r="M90" s="8">
        <f t="shared" si="9"/>
        <v>0</v>
      </c>
      <c r="N90" s="8">
        <f t="shared" si="10"/>
        <v>0</v>
      </c>
    </row>
    <row r="91" spans="1:14" ht="14.65" customHeight="1" x14ac:dyDescent="0.25">
      <c r="A91" s="9"/>
      <c r="B91" s="84"/>
      <c r="C91" s="84"/>
      <c r="D91" s="84"/>
      <c r="E91" s="84"/>
      <c r="F91" s="85"/>
      <c r="G91" s="85"/>
      <c r="H91" s="37"/>
      <c r="I91" s="86"/>
      <c r="J91" s="86"/>
      <c r="K91" s="7">
        <f t="shared" si="7"/>
        <v>0</v>
      </c>
      <c r="L91" s="7">
        <f t="shared" si="8"/>
        <v>0</v>
      </c>
      <c r="M91" s="8">
        <f t="shared" si="9"/>
        <v>0</v>
      </c>
      <c r="N91" s="8">
        <f t="shared" si="10"/>
        <v>0</v>
      </c>
    </row>
    <row r="92" spans="1:14" ht="14.65" customHeight="1" x14ac:dyDescent="0.25">
      <c r="A92" s="9"/>
      <c r="B92" s="84"/>
      <c r="C92" s="84"/>
      <c r="D92" s="84"/>
      <c r="E92" s="84"/>
      <c r="F92" s="85"/>
      <c r="G92" s="85"/>
      <c r="H92" s="37"/>
      <c r="I92" s="86"/>
      <c r="J92" s="86"/>
      <c r="K92" s="7">
        <f t="shared" si="7"/>
        <v>0</v>
      </c>
      <c r="L92" s="7">
        <f t="shared" si="8"/>
        <v>0</v>
      </c>
      <c r="M92" s="8">
        <f t="shared" si="9"/>
        <v>0</v>
      </c>
      <c r="N92" s="8">
        <f t="shared" si="10"/>
        <v>0</v>
      </c>
    </row>
    <row r="93" spans="1:14" ht="14.65" customHeight="1" x14ac:dyDescent="0.25">
      <c r="A93" s="9"/>
      <c r="B93" s="84"/>
      <c r="C93" s="84"/>
      <c r="D93" s="84"/>
      <c r="E93" s="84"/>
      <c r="F93" s="85"/>
      <c r="G93" s="85"/>
      <c r="H93" s="37"/>
      <c r="I93" s="86"/>
      <c r="J93" s="86"/>
      <c r="K93" s="7">
        <f t="shared" si="7"/>
        <v>0</v>
      </c>
      <c r="L93" s="7">
        <f t="shared" si="8"/>
        <v>0</v>
      </c>
      <c r="M93" s="8">
        <f t="shared" si="9"/>
        <v>0</v>
      </c>
      <c r="N93" s="8">
        <f t="shared" si="10"/>
        <v>0</v>
      </c>
    </row>
    <row r="94" spans="1:14" ht="14.65" customHeight="1" x14ac:dyDescent="0.25">
      <c r="A94" s="9"/>
      <c r="B94" s="84"/>
      <c r="C94" s="84"/>
      <c r="D94" s="84"/>
      <c r="E94" s="84"/>
      <c r="F94" s="85"/>
      <c r="G94" s="85"/>
      <c r="H94" s="37"/>
      <c r="I94" s="86"/>
      <c r="J94" s="86"/>
      <c r="K94" s="7">
        <f t="shared" si="7"/>
        <v>0</v>
      </c>
      <c r="L94" s="7">
        <f t="shared" si="8"/>
        <v>0</v>
      </c>
      <c r="M94" s="8">
        <f t="shared" si="9"/>
        <v>0</v>
      </c>
      <c r="N94" s="8">
        <f t="shared" si="10"/>
        <v>0</v>
      </c>
    </row>
    <row r="95" spans="1:14" ht="14.65" customHeight="1" x14ac:dyDescent="0.25">
      <c r="A95" s="9"/>
      <c r="B95" s="84"/>
      <c r="C95" s="84"/>
      <c r="D95" s="84"/>
      <c r="E95" s="84"/>
      <c r="F95" s="85"/>
      <c r="G95" s="85"/>
      <c r="H95" s="37"/>
      <c r="I95" s="86"/>
      <c r="J95" s="86"/>
      <c r="K95" s="7">
        <f t="shared" si="7"/>
        <v>0</v>
      </c>
      <c r="L95" s="7">
        <f t="shared" si="8"/>
        <v>0</v>
      </c>
      <c r="M95" s="8">
        <f t="shared" si="9"/>
        <v>0</v>
      </c>
      <c r="N95" s="8">
        <f t="shared" si="10"/>
        <v>0</v>
      </c>
    </row>
    <row r="96" spans="1:14" ht="14.65" customHeight="1" x14ac:dyDescent="0.25">
      <c r="A96" s="9"/>
      <c r="B96" s="84"/>
      <c r="C96" s="84"/>
      <c r="D96" s="84"/>
      <c r="E96" s="84"/>
      <c r="F96" s="85"/>
      <c r="G96" s="85"/>
      <c r="H96" s="37"/>
      <c r="I96" s="86"/>
      <c r="J96" s="86"/>
      <c r="K96" s="7">
        <f t="shared" si="7"/>
        <v>0</v>
      </c>
      <c r="L96" s="7">
        <f t="shared" si="8"/>
        <v>0</v>
      </c>
      <c r="M96" s="8">
        <f t="shared" si="9"/>
        <v>0</v>
      </c>
      <c r="N96" s="8">
        <f t="shared" si="10"/>
        <v>0</v>
      </c>
    </row>
    <row r="97" spans="1:14" ht="14.65" customHeight="1" x14ac:dyDescent="0.25">
      <c r="A97" s="9"/>
      <c r="B97" s="84"/>
      <c r="C97" s="84"/>
      <c r="D97" s="84"/>
      <c r="E97" s="84"/>
      <c r="F97" s="85"/>
      <c r="G97" s="85"/>
      <c r="H97" s="37"/>
      <c r="I97" s="86"/>
      <c r="J97" s="86"/>
      <c r="K97" s="7">
        <f t="shared" si="7"/>
        <v>0</v>
      </c>
      <c r="L97" s="7">
        <f t="shared" si="8"/>
        <v>0</v>
      </c>
      <c r="M97" s="8">
        <f t="shared" si="9"/>
        <v>0</v>
      </c>
      <c r="N97" s="8">
        <f t="shared" si="10"/>
        <v>0</v>
      </c>
    </row>
    <row r="98" spans="1:14" ht="14.65" customHeight="1" x14ac:dyDescent="0.25">
      <c r="A98" s="9"/>
      <c r="B98" s="84"/>
      <c r="C98" s="84"/>
      <c r="D98" s="84"/>
      <c r="E98" s="84"/>
      <c r="F98" s="85"/>
      <c r="G98" s="85"/>
      <c r="H98" s="37"/>
      <c r="I98" s="86"/>
      <c r="J98" s="86"/>
      <c r="K98" s="7">
        <f t="shared" si="7"/>
        <v>0</v>
      </c>
      <c r="L98" s="7">
        <f t="shared" si="8"/>
        <v>0</v>
      </c>
      <c r="M98" s="8">
        <f t="shared" si="9"/>
        <v>0</v>
      </c>
      <c r="N98" s="8">
        <f t="shared" si="10"/>
        <v>0</v>
      </c>
    </row>
    <row r="99" spans="1:14" ht="14.65" customHeight="1" x14ac:dyDescent="0.25">
      <c r="A99" s="9"/>
      <c r="B99" s="84"/>
      <c r="C99" s="84"/>
      <c r="D99" s="84"/>
      <c r="E99" s="84"/>
      <c r="F99" s="85"/>
      <c r="G99" s="85"/>
      <c r="H99" s="37"/>
      <c r="I99" s="86"/>
      <c r="J99" s="86"/>
      <c r="K99" s="7">
        <f t="shared" si="7"/>
        <v>0</v>
      </c>
      <c r="L99" s="7">
        <f t="shared" si="8"/>
        <v>0</v>
      </c>
      <c r="M99" s="8">
        <f t="shared" si="9"/>
        <v>0</v>
      </c>
      <c r="N99" s="8">
        <f t="shared" si="10"/>
        <v>0</v>
      </c>
    </row>
    <row r="100" spans="1:14" ht="14.65" customHeight="1" x14ac:dyDescent="0.25">
      <c r="A100" s="9"/>
      <c r="B100" s="84"/>
      <c r="C100" s="84"/>
      <c r="D100" s="84"/>
      <c r="E100" s="84"/>
      <c r="F100" s="85"/>
      <c r="G100" s="85"/>
      <c r="H100" s="37"/>
      <c r="I100" s="86"/>
      <c r="J100" s="86"/>
      <c r="K100" s="7">
        <f t="shared" si="7"/>
        <v>0</v>
      </c>
      <c r="L100" s="7">
        <f t="shared" si="8"/>
        <v>0</v>
      </c>
      <c r="M100" s="8">
        <f t="shared" si="9"/>
        <v>0</v>
      </c>
      <c r="N100" s="8">
        <f t="shared" si="10"/>
        <v>0</v>
      </c>
    </row>
    <row r="101" spans="1:14" ht="14.65" customHeight="1" x14ac:dyDescent="0.25">
      <c r="A101" s="9"/>
      <c r="B101" s="84"/>
      <c r="C101" s="84"/>
      <c r="D101" s="84"/>
      <c r="E101" s="84"/>
      <c r="F101" s="85"/>
      <c r="G101" s="85"/>
      <c r="H101" s="37"/>
      <c r="I101" s="86"/>
      <c r="J101" s="86"/>
      <c r="K101" s="7">
        <f t="shared" si="7"/>
        <v>0</v>
      </c>
      <c r="L101" s="7">
        <f t="shared" si="8"/>
        <v>0</v>
      </c>
      <c r="M101" s="8">
        <f t="shared" si="9"/>
        <v>0</v>
      </c>
      <c r="N101" s="8">
        <f t="shared" si="10"/>
        <v>0</v>
      </c>
    </row>
    <row r="102" spans="1:14" ht="14.65" customHeight="1" x14ac:dyDescent="0.25">
      <c r="A102" s="9"/>
      <c r="B102" s="84"/>
      <c r="C102" s="84"/>
      <c r="D102" s="84"/>
      <c r="E102" s="84"/>
      <c r="F102" s="85"/>
      <c r="G102" s="85"/>
      <c r="H102" s="37"/>
      <c r="I102" s="86"/>
      <c r="J102" s="86"/>
      <c r="K102" s="7">
        <f t="shared" si="7"/>
        <v>0</v>
      </c>
      <c r="L102" s="7">
        <f t="shared" si="8"/>
        <v>0</v>
      </c>
      <c r="M102" s="8">
        <f t="shared" si="9"/>
        <v>0</v>
      </c>
      <c r="N102" s="8">
        <f t="shared" si="10"/>
        <v>0</v>
      </c>
    </row>
    <row r="103" spans="1:14" ht="14.65" customHeight="1" x14ac:dyDescent="0.25">
      <c r="A103" s="9"/>
      <c r="B103" s="84"/>
      <c r="C103" s="84"/>
      <c r="D103" s="84"/>
      <c r="E103" s="84"/>
      <c r="F103" s="85"/>
      <c r="G103" s="85"/>
      <c r="H103" s="37"/>
      <c r="I103" s="86"/>
      <c r="J103" s="86"/>
      <c r="K103" s="7">
        <f t="shared" si="7"/>
        <v>0</v>
      </c>
      <c r="L103" s="7">
        <f t="shared" si="8"/>
        <v>0</v>
      </c>
      <c r="M103" s="8">
        <f t="shared" si="9"/>
        <v>0</v>
      </c>
      <c r="N103" s="8">
        <f t="shared" si="10"/>
        <v>0</v>
      </c>
    </row>
    <row r="104" spans="1:14" ht="14.65" customHeight="1" x14ac:dyDescent="0.25">
      <c r="A104" s="9"/>
      <c r="B104" s="84"/>
      <c r="C104" s="84"/>
      <c r="D104" s="84"/>
      <c r="E104" s="84"/>
      <c r="F104" s="85"/>
      <c r="G104" s="85"/>
      <c r="H104" s="37"/>
      <c r="I104" s="86"/>
      <c r="J104" s="86"/>
      <c r="K104" s="7">
        <f t="shared" si="7"/>
        <v>0</v>
      </c>
      <c r="L104" s="7">
        <f t="shared" si="8"/>
        <v>0</v>
      </c>
      <c r="M104" s="8">
        <f t="shared" si="9"/>
        <v>0</v>
      </c>
      <c r="N104" s="8">
        <f t="shared" si="10"/>
        <v>0</v>
      </c>
    </row>
    <row r="105" spans="1:14" ht="14.65" customHeight="1" x14ac:dyDescent="0.25">
      <c r="A105" s="9"/>
      <c r="B105" s="84"/>
      <c r="C105" s="84"/>
      <c r="D105" s="84"/>
      <c r="E105" s="84"/>
      <c r="F105" s="85"/>
      <c r="G105" s="85"/>
      <c r="H105" s="37"/>
      <c r="I105" s="86"/>
      <c r="J105" s="86"/>
      <c r="K105" s="7">
        <f t="shared" si="7"/>
        <v>0</v>
      </c>
      <c r="L105" s="7">
        <f t="shared" si="8"/>
        <v>0</v>
      </c>
      <c r="M105" s="8">
        <f t="shared" si="9"/>
        <v>0</v>
      </c>
      <c r="N105" s="8">
        <f t="shared" si="10"/>
        <v>0</v>
      </c>
    </row>
    <row r="106" spans="1:14" ht="14.65" customHeight="1" x14ac:dyDescent="0.25">
      <c r="A106" s="9"/>
      <c r="B106" s="84"/>
      <c r="C106" s="84"/>
      <c r="D106" s="84"/>
      <c r="E106" s="84"/>
      <c r="F106" s="85"/>
      <c r="G106" s="85"/>
      <c r="H106" s="37"/>
      <c r="I106" s="86"/>
      <c r="J106" s="86"/>
      <c r="K106" s="7">
        <f t="shared" si="7"/>
        <v>0</v>
      </c>
      <c r="L106" s="7">
        <f t="shared" si="8"/>
        <v>0</v>
      </c>
      <c r="M106" s="8">
        <f t="shared" si="9"/>
        <v>0</v>
      </c>
      <c r="N106" s="8">
        <f t="shared" si="10"/>
        <v>0</v>
      </c>
    </row>
    <row r="107" spans="1:14" ht="14.65" customHeight="1" x14ac:dyDescent="0.25">
      <c r="A107" s="9"/>
      <c r="B107" s="84"/>
      <c r="C107" s="84"/>
      <c r="D107" s="84"/>
      <c r="E107" s="84"/>
      <c r="F107" s="85"/>
      <c r="G107" s="85"/>
      <c r="H107" s="37"/>
      <c r="I107" s="86"/>
      <c r="J107" s="86"/>
      <c r="K107" s="7">
        <f t="shared" si="7"/>
        <v>0</v>
      </c>
      <c r="L107" s="7">
        <f t="shared" si="8"/>
        <v>0</v>
      </c>
      <c r="M107" s="8">
        <f t="shared" si="9"/>
        <v>0</v>
      </c>
      <c r="N107" s="8">
        <f t="shared" si="10"/>
        <v>0</v>
      </c>
    </row>
    <row r="108" spans="1:14" ht="14.65" customHeight="1" x14ac:dyDescent="0.25">
      <c r="A108" s="9"/>
      <c r="B108" s="84"/>
      <c r="C108" s="84"/>
      <c r="D108" s="84"/>
      <c r="E108" s="84"/>
      <c r="F108" s="85"/>
      <c r="G108" s="85"/>
      <c r="H108" s="37"/>
      <c r="I108" s="86"/>
      <c r="J108" s="86"/>
      <c r="K108" s="7">
        <f t="shared" si="7"/>
        <v>0</v>
      </c>
      <c r="L108" s="7">
        <f t="shared" si="8"/>
        <v>0</v>
      </c>
      <c r="M108" s="8">
        <f t="shared" si="9"/>
        <v>0</v>
      </c>
      <c r="N108" s="8">
        <f t="shared" si="10"/>
        <v>0</v>
      </c>
    </row>
    <row r="109" spans="1:14" ht="14.65" customHeight="1" x14ac:dyDescent="0.25">
      <c r="A109" s="9"/>
      <c r="B109" s="84"/>
      <c r="C109" s="84"/>
      <c r="D109" s="84"/>
      <c r="E109" s="84"/>
      <c r="F109" s="85"/>
      <c r="G109" s="85"/>
      <c r="H109" s="37"/>
      <c r="I109" s="86"/>
      <c r="J109" s="86"/>
      <c r="K109" s="7">
        <f t="shared" si="7"/>
        <v>0</v>
      </c>
      <c r="L109" s="7">
        <f t="shared" si="8"/>
        <v>0</v>
      </c>
      <c r="M109" s="8">
        <f t="shared" si="9"/>
        <v>0</v>
      </c>
      <c r="N109" s="8">
        <f t="shared" si="10"/>
        <v>0</v>
      </c>
    </row>
    <row r="110" spans="1:14" ht="14.65" customHeight="1" x14ac:dyDescent="0.25">
      <c r="A110" s="9"/>
      <c r="B110" s="84"/>
      <c r="C110" s="84"/>
      <c r="D110" s="84"/>
      <c r="E110" s="84"/>
      <c r="F110" s="85"/>
      <c r="G110" s="85"/>
      <c r="H110" s="37"/>
      <c r="I110" s="86"/>
      <c r="J110" s="86"/>
      <c r="K110" s="7">
        <f t="shared" si="7"/>
        <v>0</v>
      </c>
      <c r="L110" s="7">
        <f t="shared" si="8"/>
        <v>0</v>
      </c>
      <c r="M110" s="8">
        <f t="shared" si="9"/>
        <v>0</v>
      </c>
      <c r="N110" s="8">
        <f t="shared" si="10"/>
        <v>0</v>
      </c>
    </row>
    <row r="111" spans="1:14" ht="14.65" customHeight="1" x14ac:dyDescent="0.25">
      <c r="A111" s="9"/>
      <c r="B111" s="84"/>
      <c r="C111" s="84"/>
      <c r="D111" s="84"/>
      <c r="E111" s="84"/>
      <c r="F111" s="85"/>
      <c r="G111" s="85"/>
      <c r="H111" s="37"/>
      <c r="I111" s="86"/>
      <c r="J111" s="86"/>
      <c r="K111" s="7">
        <f t="shared" si="7"/>
        <v>0</v>
      </c>
      <c r="L111" s="7">
        <f t="shared" si="8"/>
        <v>0</v>
      </c>
      <c r="M111" s="8">
        <f t="shared" si="9"/>
        <v>0</v>
      </c>
      <c r="N111" s="8">
        <f t="shared" si="10"/>
        <v>0</v>
      </c>
    </row>
    <row r="112" spans="1:14" ht="14.65" customHeight="1" x14ac:dyDescent="0.25">
      <c r="A112" s="9"/>
      <c r="B112" s="84"/>
      <c r="C112" s="84"/>
      <c r="D112" s="84"/>
      <c r="E112" s="84"/>
      <c r="F112" s="85"/>
      <c r="G112" s="85"/>
      <c r="H112" s="37"/>
      <c r="I112" s="86"/>
      <c r="J112" s="86"/>
      <c r="K112" s="7">
        <f t="shared" si="7"/>
        <v>0</v>
      </c>
      <c r="L112" s="7">
        <f t="shared" si="8"/>
        <v>0</v>
      </c>
      <c r="M112" s="8">
        <f t="shared" si="9"/>
        <v>0</v>
      </c>
      <c r="N112" s="8">
        <f t="shared" si="10"/>
        <v>0</v>
      </c>
    </row>
    <row r="113" spans="1:14" ht="14.65" customHeight="1" x14ac:dyDescent="0.25">
      <c r="A113" s="9"/>
      <c r="B113" s="84"/>
      <c r="C113" s="84"/>
      <c r="D113" s="84"/>
      <c r="E113" s="84"/>
      <c r="F113" s="85"/>
      <c r="G113" s="85"/>
      <c r="H113" s="37"/>
      <c r="I113" s="86"/>
      <c r="J113" s="86"/>
      <c r="K113" s="7">
        <f t="shared" si="7"/>
        <v>0</v>
      </c>
      <c r="L113" s="7">
        <f t="shared" si="8"/>
        <v>0</v>
      </c>
      <c r="M113" s="8">
        <f t="shared" si="9"/>
        <v>0</v>
      </c>
      <c r="N113" s="8">
        <f t="shared" si="10"/>
        <v>0</v>
      </c>
    </row>
    <row r="114" spans="1:14" ht="14.65" customHeight="1" x14ac:dyDescent="0.25">
      <c r="A114" s="9"/>
      <c r="B114" s="84"/>
      <c r="C114" s="84"/>
      <c r="D114" s="84"/>
      <c r="E114" s="84"/>
      <c r="F114" s="85"/>
      <c r="G114" s="85"/>
      <c r="H114" s="37"/>
      <c r="I114" s="86"/>
      <c r="J114" s="86"/>
      <c r="K114" s="7">
        <f t="shared" si="7"/>
        <v>0</v>
      </c>
      <c r="L114" s="7">
        <f t="shared" si="8"/>
        <v>0</v>
      </c>
      <c r="M114" s="8">
        <f t="shared" si="9"/>
        <v>0</v>
      </c>
      <c r="N114" s="8">
        <f t="shared" si="10"/>
        <v>0</v>
      </c>
    </row>
    <row r="115" spans="1:14" ht="14.65" customHeight="1" x14ac:dyDescent="0.25">
      <c r="A115" s="9"/>
      <c r="B115" s="84"/>
      <c r="C115" s="84"/>
      <c r="D115" s="84"/>
      <c r="E115" s="84"/>
      <c r="F115" s="85"/>
      <c r="G115" s="85"/>
      <c r="H115" s="37"/>
      <c r="I115" s="86"/>
      <c r="J115" s="86"/>
      <c r="K115" s="7">
        <f t="shared" si="7"/>
        <v>0</v>
      </c>
      <c r="L115" s="7">
        <f t="shared" si="8"/>
        <v>0</v>
      </c>
      <c r="M115" s="8">
        <f t="shared" si="9"/>
        <v>0</v>
      </c>
      <c r="N115" s="8">
        <f t="shared" si="10"/>
        <v>0</v>
      </c>
    </row>
    <row r="116" spans="1:14" ht="14.65" customHeight="1" x14ac:dyDescent="0.25">
      <c r="A116" s="9"/>
      <c r="B116" s="84"/>
      <c r="C116" s="84"/>
      <c r="D116" s="84"/>
      <c r="E116" s="84"/>
      <c r="F116" s="85"/>
      <c r="G116" s="85"/>
      <c r="H116" s="37"/>
      <c r="I116" s="86"/>
      <c r="J116" s="86"/>
      <c r="K116" s="7">
        <f t="shared" si="7"/>
        <v>0</v>
      </c>
      <c r="L116" s="7">
        <f t="shared" si="8"/>
        <v>0</v>
      </c>
      <c r="M116" s="8">
        <f t="shared" si="9"/>
        <v>0</v>
      </c>
      <c r="N116" s="8">
        <f t="shared" si="10"/>
        <v>0</v>
      </c>
    </row>
    <row r="117" spans="1:14" ht="14.65" customHeight="1" x14ac:dyDescent="0.25">
      <c r="A117" s="9"/>
      <c r="B117" s="84"/>
      <c r="C117" s="84"/>
      <c r="D117" s="84"/>
      <c r="E117" s="84"/>
      <c r="F117" s="85"/>
      <c r="G117" s="85"/>
      <c r="H117" s="37"/>
      <c r="I117" s="86"/>
      <c r="J117" s="86"/>
      <c r="K117" s="7">
        <f t="shared" si="7"/>
        <v>0</v>
      </c>
      <c r="L117" s="7">
        <f t="shared" si="8"/>
        <v>0</v>
      </c>
      <c r="M117" s="8">
        <f t="shared" si="9"/>
        <v>0</v>
      </c>
      <c r="N117" s="8">
        <f t="shared" si="10"/>
        <v>0</v>
      </c>
    </row>
    <row r="118" spans="1:14" ht="14.65" customHeight="1" x14ac:dyDescent="0.25">
      <c r="A118" s="9"/>
      <c r="B118" s="84"/>
      <c r="C118" s="84"/>
      <c r="D118" s="84"/>
      <c r="E118" s="84"/>
      <c r="F118" s="85"/>
      <c r="G118" s="85"/>
      <c r="H118" s="37"/>
      <c r="I118" s="86"/>
      <c r="J118" s="86"/>
      <c r="K118" s="7">
        <f t="shared" si="7"/>
        <v>0</v>
      </c>
      <c r="L118" s="7">
        <f t="shared" si="8"/>
        <v>0</v>
      </c>
      <c r="M118" s="8">
        <f t="shared" si="9"/>
        <v>0</v>
      </c>
      <c r="N118" s="8">
        <f t="shared" si="10"/>
        <v>0</v>
      </c>
    </row>
    <row r="119" spans="1:14" ht="14.65" customHeight="1" x14ac:dyDescent="0.25">
      <c r="A119" s="9"/>
      <c r="B119" s="84"/>
      <c r="C119" s="84"/>
      <c r="D119" s="84"/>
      <c r="E119" s="84"/>
      <c r="F119" s="85"/>
      <c r="G119" s="85"/>
      <c r="H119" s="37"/>
      <c r="I119" s="86"/>
      <c r="J119" s="86"/>
      <c r="K119" s="7">
        <f t="shared" si="7"/>
        <v>0</v>
      </c>
      <c r="L119" s="7">
        <f t="shared" si="8"/>
        <v>0</v>
      </c>
      <c r="M119" s="8">
        <f t="shared" si="9"/>
        <v>0</v>
      </c>
      <c r="N119" s="8">
        <f t="shared" si="10"/>
        <v>0</v>
      </c>
    </row>
    <row r="120" spans="1:14" ht="14.65" customHeight="1" x14ac:dyDescent="0.25">
      <c r="A120" s="9"/>
      <c r="B120" s="84"/>
      <c r="C120" s="84"/>
      <c r="D120" s="84"/>
      <c r="E120" s="84"/>
      <c r="F120" s="85"/>
      <c r="G120" s="85"/>
      <c r="H120" s="37"/>
      <c r="I120" s="86"/>
      <c r="J120" s="86"/>
      <c r="K120" s="7">
        <f t="shared" si="7"/>
        <v>0</v>
      </c>
      <c r="L120" s="7">
        <f t="shared" si="8"/>
        <v>0</v>
      </c>
      <c r="M120" s="8">
        <f t="shared" si="9"/>
        <v>0</v>
      </c>
      <c r="N120" s="8">
        <f t="shared" si="10"/>
        <v>0</v>
      </c>
    </row>
    <row r="121" spans="1:14" ht="14.65" customHeight="1" x14ac:dyDescent="0.25">
      <c r="A121" s="9"/>
      <c r="B121" s="84"/>
      <c r="C121" s="84"/>
      <c r="D121" s="84"/>
      <c r="E121" s="84"/>
      <c r="F121" s="85"/>
      <c r="G121" s="85"/>
      <c r="H121" s="37"/>
      <c r="I121" s="86"/>
      <c r="J121" s="86"/>
      <c r="K121" s="7">
        <f t="shared" si="7"/>
        <v>0</v>
      </c>
      <c r="L121" s="7">
        <f t="shared" si="8"/>
        <v>0</v>
      </c>
      <c r="M121" s="8">
        <f t="shared" si="9"/>
        <v>0</v>
      </c>
      <c r="N121" s="8">
        <f t="shared" si="10"/>
        <v>0</v>
      </c>
    </row>
    <row r="122" spans="1:14" ht="14.65" customHeight="1" x14ac:dyDescent="0.25">
      <c r="A122" s="9"/>
      <c r="B122" s="84"/>
      <c r="C122" s="84"/>
      <c r="D122" s="84"/>
      <c r="E122" s="84"/>
      <c r="F122" s="85"/>
      <c r="G122" s="85"/>
      <c r="H122" s="37"/>
      <c r="I122" s="86"/>
      <c r="J122" s="86"/>
      <c r="K122" s="7">
        <f t="shared" si="7"/>
        <v>0</v>
      </c>
      <c r="L122" s="7">
        <f t="shared" si="8"/>
        <v>0</v>
      </c>
      <c r="M122" s="8">
        <f t="shared" si="9"/>
        <v>0</v>
      </c>
      <c r="N122" s="8">
        <f t="shared" si="10"/>
        <v>0</v>
      </c>
    </row>
    <row r="123" spans="1:14" ht="14.65" customHeight="1" x14ac:dyDescent="0.25">
      <c r="A123" s="9"/>
      <c r="B123" s="84"/>
      <c r="C123" s="84"/>
      <c r="D123" s="84"/>
      <c r="E123" s="84"/>
      <c r="F123" s="85"/>
      <c r="G123" s="85"/>
      <c r="H123" s="37"/>
      <c r="I123" s="86"/>
      <c r="J123" s="86"/>
      <c r="K123" s="7">
        <f t="shared" si="7"/>
        <v>0</v>
      </c>
      <c r="L123" s="7">
        <f t="shared" si="8"/>
        <v>0</v>
      </c>
      <c r="M123" s="8">
        <f t="shared" si="9"/>
        <v>0</v>
      </c>
      <c r="N123" s="8">
        <f t="shared" si="10"/>
        <v>0</v>
      </c>
    </row>
    <row r="124" spans="1:14" ht="14.65" customHeight="1" x14ac:dyDescent="0.25">
      <c r="A124" s="9"/>
      <c r="B124" s="84"/>
      <c r="C124" s="84"/>
      <c r="D124" s="84"/>
      <c r="E124" s="84"/>
      <c r="F124" s="85"/>
      <c r="G124" s="85"/>
      <c r="H124" s="37"/>
      <c r="I124" s="86"/>
      <c r="J124" s="86"/>
      <c r="K124" s="7">
        <f t="shared" si="7"/>
        <v>0</v>
      </c>
      <c r="L124" s="7">
        <f t="shared" si="8"/>
        <v>0</v>
      </c>
      <c r="M124" s="8">
        <f t="shared" si="9"/>
        <v>0</v>
      </c>
      <c r="N124" s="8">
        <f t="shared" si="10"/>
        <v>0</v>
      </c>
    </row>
    <row r="125" spans="1:14" ht="14.65" customHeight="1" x14ac:dyDescent="0.25">
      <c r="A125" s="9"/>
      <c r="B125" s="84"/>
      <c r="C125" s="84"/>
      <c r="D125" s="84"/>
      <c r="E125" s="84"/>
      <c r="F125" s="85"/>
      <c r="G125" s="85"/>
      <c r="H125" s="37"/>
      <c r="I125" s="86"/>
      <c r="J125" s="86"/>
      <c r="K125" s="7">
        <f t="shared" si="7"/>
        <v>0</v>
      </c>
      <c r="L125" s="7">
        <f t="shared" si="8"/>
        <v>0</v>
      </c>
      <c r="M125" s="8">
        <f t="shared" si="9"/>
        <v>0</v>
      </c>
      <c r="N125" s="8">
        <f t="shared" si="10"/>
        <v>0</v>
      </c>
    </row>
    <row r="126" spans="1:14" ht="14.65" customHeight="1" x14ac:dyDescent="0.25">
      <c r="A126" s="9"/>
      <c r="B126" s="84"/>
      <c r="C126" s="84"/>
      <c r="D126" s="84"/>
      <c r="E126" s="84"/>
      <c r="F126" s="85"/>
      <c r="G126" s="85"/>
      <c r="H126" s="37"/>
      <c r="I126" s="86"/>
      <c r="J126" s="86"/>
      <c r="K126" s="7">
        <f t="shared" si="7"/>
        <v>0</v>
      </c>
      <c r="L126" s="7">
        <f t="shared" si="8"/>
        <v>0</v>
      </c>
      <c r="M126" s="8">
        <f t="shared" si="9"/>
        <v>0</v>
      </c>
      <c r="N126" s="8">
        <f t="shared" si="10"/>
        <v>0</v>
      </c>
    </row>
    <row r="127" spans="1:14" ht="14.65" customHeight="1" x14ac:dyDescent="0.25">
      <c r="A127" s="9"/>
      <c r="B127" s="84"/>
      <c r="C127" s="84"/>
      <c r="D127" s="84"/>
      <c r="E127" s="84"/>
      <c r="F127" s="85"/>
      <c r="G127" s="85"/>
      <c r="H127" s="37"/>
      <c r="I127" s="86"/>
      <c r="J127" s="86"/>
      <c r="K127" s="7">
        <f t="shared" si="7"/>
        <v>0</v>
      </c>
      <c r="L127" s="7">
        <f t="shared" si="8"/>
        <v>0</v>
      </c>
      <c r="M127" s="8">
        <f t="shared" si="9"/>
        <v>0</v>
      </c>
      <c r="N127" s="8">
        <f t="shared" si="10"/>
        <v>0</v>
      </c>
    </row>
    <row r="128" spans="1:14" ht="14.65" customHeight="1" x14ac:dyDescent="0.25">
      <c r="A128" s="9"/>
      <c r="B128" s="84"/>
      <c r="C128" s="84"/>
      <c r="D128" s="84"/>
      <c r="E128" s="84"/>
      <c r="F128" s="85"/>
      <c r="G128" s="85"/>
      <c r="H128" s="37"/>
      <c r="I128" s="86"/>
      <c r="J128" s="86"/>
      <c r="K128" s="7">
        <f t="shared" si="7"/>
        <v>0</v>
      </c>
      <c r="L128" s="7">
        <f t="shared" si="8"/>
        <v>0</v>
      </c>
      <c r="M128" s="8">
        <f t="shared" si="9"/>
        <v>0</v>
      </c>
      <c r="N128" s="8">
        <f t="shared" si="10"/>
        <v>0</v>
      </c>
    </row>
    <row r="129" spans="1:14" ht="14.65" customHeight="1" x14ac:dyDescent="0.25">
      <c r="A129" s="9"/>
      <c r="B129" s="84"/>
      <c r="C129" s="84"/>
      <c r="D129" s="84"/>
      <c r="E129" s="84"/>
      <c r="F129" s="85"/>
      <c r="G129" s="85"/>
      <c r="H129" s="37"/>
      <c r="I129" s="86"/>
      <c r="J129" s="86"/>
      <c r="K129" s="7">
        <f t="shared" si="7"/>
        <v>0</v>
      </c>
      <c r="L129" s="7">
        <f t="shared" si="8"/>
        <v>0</v>
      </c>
      <c r="M129" s="8">
        <f t="shared" si="9"/>
        <v>0</v>
      </c>
      <c r="N129" s="8">
        <f t="shared" si="10"/>
        <v>0</v>
      </c>
    </row>
    <row r="130" spans="1:14" ht="14.65" customHeight="1" x14ac:dyDescent="0.25">
      <c r="A130" s="9"/>
      <c r="B130" s="84"/>
      <c r="C130" s="84"/>
      <c r="D130" s="84"/>
      <c r="E130" s="84"/>
      <c r="F130" s="85"/>
      <c r="G130" s="85"/>
      <c r="H130" s="37"/>
      <c r="I130" s="86"/>
      <c r="J130" s="86"/>
      <c r="K130" s="7">
        <f t="shared" si="7"/>
        <v>0</v>
      </c>
      <c r="L130" s="7">
        <f t="shared" si="8"/>
        <v>0</v>
      </c>
      <c r="M130" s="8">
        <f t="shared" si="9"/>
        <v>0</v>
      </c>
      <c r="N130" s="8">
        <f t="shared" si="10"/>
        <v>0</v>
      </c>
    </row>
    <row r="131" spans="1:14" ht="14.65" customHeight="1" x14ac:dyDescent="0.25">
      <c r="A131" s="9"/>
      <c r="B131" s="84"/>
      <c r="C131" s="84"/>
      <c r="D131" s="84"/>
      <c r="E131" s="84"/>
      <c r="F131" s="85"/>
      <c r="G131" s="85"/>
      <c r="H131" s="37"/>
      <c r="I131" s="86"/>
      <c r="J131" s="86"/>
      <c r="K131" s="7">
        <f t="shared" si="7"/>
        <v>0</v>
      </c>
      <c r="L131" s="7">
        <f t="shared" si="8"/>
        <v>0</v>
      </c>
      <c r="M131" s="8">
        <f t="shared" si="9"/>
        <v>0</v>
      </c>
      <c r="N131" s="8">
        <f t="shared" si="10"/>
        <v>0</v>
      </c>
    </row>
    <row r="132" spans="1:14" ht="14.65" customHeight="1" x14ac:dyDescent="0.25">
      <c r="A132" s="9"/>
      <c r="B132" s="84"/>
      <c r="C132" s="84"/>
      <c r="D132" s="84"/>
      <c r="E132" s="84"/>
      <c r="F132" s="85"/>
      <c r="G132" s="85"/>
      <c r="H132" s="37"/>
      <c r="I132" s="86"/>
      <c r="J132" s="86"/>
      <c r="K132" s="7">
        <f t="shared" si="7"/>
        <v>0</v>
      </c>
      <c r="L132" s="7">
        <f t="shared" si="8"/>
        <v>0</v>
      </c>
      <c r="M132" s="8">
        <f t="shared" si="9"/>
        <v>0</v>
      </c>
      <c r="N132" s="8">
        <f t="shared" si="10"/>
        <v>0</v>
      </c>
    </row>
    <row r="133" spans="1:14" ht="14.65" customHeight="1" x14ac:dyDescent="0.25">
      <c r="A133" s="9"/>
      <c r="B133" s="84"/>
      <c r="C133" s="84"/>
      <c r="D133" s="84"/>
      <c r="E133" s="84"/>
      <c r="F133" s="85"/>
      <c r="G133" s="85"/>
      <c r="H133" s="37"/>
      <c r="I133" s="86"/>
      <c r="J133" s="86"/>
      <c r="K133" s="7">
        <f t="shared" si="7"/>
        <v>0</v>
      </c>
      <c r="L133" s="7">
        <f t="shared" si="8"/>
        <v>0</v>
      </c>
      <c r="M133" s="8">
        <f t="shared" si="9"/>
        <v>0</v>
      </c>
      <c r="N133" s="8">
        <f t="shared" si="10"/>
        <v>0</v>
      </c>
    </row>
    <row r="134" spans="1:14" ht="14.65" customHeight="1" x14ac:dyDescent="0.25">
      <c r="A134" s="9"/>
      <c r="B134" s="84"/>
      <c r="C134" s="84"/>
      <c r="D134" s="84"/>
      <c r="E134" s="84"/>
      <c r="F134" s="85"/>
      <c r="G134" s="85"/>
      <c r="H134" s="37"/>
      <c r="I134" s="86"/>
      <c r="J134" s="86"/>
      <c r="K134" s="7">
        <f t="shared" si="7"/>
        <v>0</v>
      </c>
      <c r="L134" s="7">
        <f t="shared" si="8"/>
        <v>0</v>
      </c>
      <c r="M134" s="8">
        <f t="shared" si="9"/>
        <v>0</v>
      </c>
      <c r="N134" s="8">
        <f t="shared" si="10"/>
        <v>0</v>
      </c>
    </row>
    <row r="135" spans="1:14" ht="14.65" customHeight="1" x14ac:dyDescent="0.25">
      <c r="A135" s="9"/>
      <c r="B135" s="84"/>
      <c r="C135" s="84"/>
      <c r="D135" s="84"/>
      <c r="E135" s="84"/>
      <c r="F135" s="85"/>
      <c r="G135" s="85"/>
      <c r="H135" s="37"/>
      <c r="I135" s="86"/>
      <c r="J135" s="86"/>
      <c r="K135" s="7">
        <f t="shared" si="7"/>
        <v>0</v>
      </c>
      <c r="L135" s="7">
        <f t="shared" si="8"/>
        <v>0</v>
      </c>
      <c r="M135" s="8">
        <f t="shared" si="9"/>
        <v>0</v>
      </c>
      <c r="N135" s="8">
        <f t="shared" si="10"/>
        <v>0</v>
      </c>
    </row>
    <row r="136" spans="1:14" ht="14.65" customHeight="1" x14ac:dyDescent="0.25">
      <c r="A136" s="9"/>
      <c r="B136" s="84"/>
      <c r="C136" s="84"/>
      <c r="D136" s="84"/>
      <c r="E136" s="84"/>
      <c r="F136" s="85"/>
      <c r="G136" s="85"/>
      <c r="H136" s="37"/>
      <c r="I136" s="86"/>
      <c r="J136" s="86"/>
      <c r="K136" s="7">
        <f t="shared" si="7"/>
        <v>0</v>
      </c>
      <c r="L136" s="7">
        <f t="shared" si="8"/>
        <v>0</v>
      </c>
      <c r="M136" s="8">
        <f t="shared" si="9"/>
        <v>0</v>
      </c>
      <c r="N136" s="8">
        <f t="shared" si="10"/>
        <v>0</v>
      </c>
    </row>
    <row r="137" spans="1:14" ht="14.65" customHeight="1" x14ac:dyDescent="0.25">
      <c r="A137" s="9"/>
      <c r="B137" s="84"/>
      <c r="C137" s="84"/>
      <c r="D137" s="84"/>
      <c r="E137" s="84"/>
      <c r="F137" s="85"/>
      <c r="G137" s="85"/>
      <c r="H137" s="37"/>
      <c r="I137" s="86"/>
      <c r="J137" s="86"/>
      <c r="K137" s="7">
        <f t="shared" si="7"/>
        <v>0</v>
      </c>
      <c r="L137" s="7">
        <f t="shared" si="8"/>
        <v>0</v>
      </c>
      <c r="M137" s="8">
        <f t="shared" si="9"/>
        <v>0</v>
      </c>
      <c r="N137" s="8">
        <f t="shared" si="10"/>
        <v>0</v>
      </c>
    </row>
    <row r="138" spans="1:14" ht="14.65" customHeight="1" x14ac:dyDescent="0.25">
      <c r="A138" s="9"/>
      <c r="B138" s="84"/>
      <c r="C138" s="84"/>
      <c r="D138" s="84"/>
      <c r="E138" s="84"/>
      <c r="F138" s="85"/>
      <c r="G138" s="85"/>
      <c r="H138" s="37"/>
      <c r="I138" s="86"/>
      <c r="J138" s="86"/>
      <c r="K138" s="7">
        <f t="shared" si="7"/>
        <v>0</v>
      </c>
      <c r="L138" s="7">
        <f t="shared" si="8"/>
        <v>0</v>
      </c>
      <c r="M138" s="8">
        <f t="shared" si="9"/>
        <v>0</v>
      </c>
      <c r="N138" s="8">
        <f t="shared" si="10"/>
        <v>0</v>
      </c>
    </row>
    <row r="139" spans="1:14" ht="14.65" customHeight="1" x14ac:dyDescent="0.25">
      <c r="A139" s="9"/>
      <c r="B139" s="84"/>
      <c r="C139" s="84"/>
      <c r="D139" s="84"/>
      <c r="E139" s="84"/>
      <c r="F139" s="85"/>
      <c r="G139" s="85"/>
      <c r="H139" s="37"/>
      <c r="I139" s="86"/>
      <c r="J139" s="86"/>
      <c r="K139" s="7">
        <f t="shared" si="7"/>
        <v>0</v>
      </c>
      <c r="L139" s="7">
        <f t="shared" si="8"/>
        <v>0</v>
      </c>
      <c r="M139" s="8">
        <f t="shared" si="9"/>
        <v>0</v>
      </c>
      <c r="N139" s="8">
        <f t="shared" si="10"/>
        <v>0</v>
      </c>
    </row>
    <row r="140" spans="1:14" ht="14.65" customHeight="1" x14ac:dyDescent="0.25">
      <c r="A140" s="9"/>
      <c r="B140" s="84"/>
      <c r="C140" s="84"/>
      <c r="D140" s="84"/>
      <c r="E140" s="84"/>
      <c r="F140" s="85"/>
      <c r="G140" s="85"/>
      <c r="H140" s="37"/>
      <c r="I140" s="86"/>
      <c r="J140" s="86"/>
      <c r="K140" s="7">
        <f t="shared" si="7"/>
        <v>0</v>
      </c>
      <c r="L140" s="7">
        <f t="shared" si="8"/>
        <v>0</v>
      </c>
      <c r="M140" s="8">
        <f t="shared" si="9"/>
        <v>0</v>
      </c>
      <c r="N140" s="8">
        <f t="shared" si="10"/>
        <v>0</v>
      </c>
    </row>
    <row r="141" spans="1:14" ht="14.65" customHeight="1" x14ac:dyDescent="0.25">
      <c r="A141" s="9"/>
      <c r="B141" s="84"/>
      <c r="C141" s="84"/>
      <c r="D141" s="84"/>
      <c r="E141" s="84"/>
      <c r="F141" s="85"/>
      <c r="G141" s="85"/>
      <c r="H141" s="37"/>
      <c r="I141" s="86"/>
      <c r="J141" s="86"/>
      <c r="K141" s="7">
        <f t="shared" si="7"/>
        <v>0</v>
      </c>
      <c r="L141" s="7">
        <f t="shared" si="8"/>
        <v>0</v>
      </c>
      <c r="M141" s="8">
        <f t="shared" si="9"/>
        <v>0</v>
      </c>
      <c r="N141" s="8">
        <f t="shared" si="10"/>
        <v>0</v>
      </c>
    </row>
    <row r="142" spans="1:14" ht="14.65" customHeight="1" x14ac:dyDescent="0.25">
      <c r="A142" s="9"/>
      <c r="B142" s="84"/>
      <c r="C142" s="84"/>
      <c r="D142" s="84"/>
      <c r="E142" s="84"/>
      <c r="F142" s="85"/>
      <c r="G142" s="85"/>
      <c r="H142" s="37"/>
      <c r="I142" s="86"/>
      <c r="J142" s="86"/>
      <c r="K142" s="7">
        <f t="shared" si="7"/>
        <v>0</v>
      </c>
      <c r="L142" s="7">
        <f t="shared" si="8"/>
        <v>0</v>
      </c>
      <c r="M142" s="8">
        <f t="shared" si="9"/>
        <v>0</v>
      </c>
      <c r="N142" s="8">
        <f t="shared" si="10"/>
        <v>0</v>
      </c>
    </row>
    <row r="143" spans="1:14" ht="14.65" customHeight="1" x14ac:dyDescent="0.25">
      <c r="A143" s="9"/>
      <c r="B143" s="84"/>
      <c r="C143" s="84"/>
      <c r="D143" s="84"/>
      <c r="E143" s="84"/>
      <c r="F143" s="85"/>
      <c r="G143" s="85"/>
      <c r="H143" s="37"/>
      <c r="I143" s="86"/>
      <c r="J143" s="86"/>
      <c r="K143" s="7">
        <f t="shared" si="7"/>
        <v>0</v>
      </c>
      <c r="L143" s="7">
        <f t="shared" si="8"/>
        <v>0</v>
      </c>
      <c r="M143" s="8">
        <f t="shared" si="9"/>
        <v>0</v>
      </c>
      <c r="N143" s="8">
        <f t="shared" si="10"/>
        <v>0</v>
      </c>
    </row>
    <row r="144" spans="1:14" ht="14.65" customHeight="1" x14ac:dyDescent="0.25">
      <c r="A144" s="9"/>
      <c r="B144" s="84"/>
      <c r="C144" s="84"/>
      <c r="D144" s="84"/>
      <c r="E144" s="84"/>
      <c r="F144" s="85"/>
      <c r="G144" s="85"/>
      <c r="H144" s="37"/>
      <c r="I144" s="86"/>
      <c r="J144" s="86"/>
      <c r="K144" s="7">
        <f t="shared" si="7"/>
        <v>0</v>
      </c>
      <c r="L144" s="7">
        <f t="shared" si="8"/>
        <v>0</v>
      </c>
      <c r="M144" s="8">
        <f t="shared" si="9"/>
        <v>0</v>
      </c>
      <c r="N144" s="8">
        <f t="shared" si="10"/>
        <v>0</v>
      </c>
    </row>
    <row r="145" spans="1:14" ht="14.65" customHeight="1" x14ac:dyDescent="0.25">
      <c r="A145" s="9"/>
      <c r="B145" s="84"/>
      <c r="C145" s="84"/>
      <c r="D145" s="84"/>
      <c r="E145" s="84"/>
      <c r="F145" s="85"/>
      <c r="G145" s="85"/>
      <c r="H145" s="37"/>
      <c r="I145" s="86"/>
      <c r="J145" s="86"/>
      <c r="K145" s="7">
        <f t="shared" si="7"/>
        <v>0</v>
      </c>
      <c r="L145" s="7">
        <f t="shared" si="8"/>
        <v>0</v>
      </c>
      <c r="M145" s="8">
        <f t="shared" si="9"/>
        <v>0</v>
      </c>
      <c r="N145" s="8">
        <f t="shared" si="10"/>
        <v>0</v>
      </c>
    </row>
    <row r="146" spans="1:14" ht="14.65" customHeight="1" x14ac:dyDescent="0.25">
      <c r="A146" s="9"/>
      <c r="B146" s="84"/>
      <c r="C146" s="84"/>
      <c r="D146" s="84"/>
      <c r="E146" s="84"/>
      <c r="F146" s="85"/>
      <c r="G146" s="85"/>
      <c r="H146" s="37"/>
      <c r="I146" s="86"/>
      <c r="J146" s="86"/>
      <c r="K146" s="7">
        <f t="shared" si="7"/>
        <v>0</v>
      </c>
      <c r="L146" s="7">
        <f t="shared" si="8"/>
        <v>0</v>
      </c>
      <c r="M146" s="8">
        <f t="shared" si="9"/>
        <v>0</v>
      </c>
      <c r="N146" s="8">
        <f t="shared" si="10"/>
        <v>0</v>
      </c>
    </row>
    <row r="147" spans="1:14" ht="14.65" customHeight="1" x14ac:dyDescent="0.25">
      <c r="A147" s="9"/>
      <c r="B147" s="84"/>
      <c r="C147" s="84"/>
      <c r="D147" s="84"/>
      <c r="E147" s="84"/>
      <c r="F147" s="85"/>
      <c r="G147" s="85"/>
      <c r="H147" s="37"/>
      <c r="I147" s="86"/>
      <c r="J147" s="86"/>
      <c r="K147" s="7">
        <f t="shared" si="7"/>
        <v>0</v>
      </c>
      <c r="L147" s="7">
        <f t="shared" si="8"/>
        <v>0</v>
      </c>
      <c r="M147" s="8">
        <f t="shared" si="9"/>
        <v>0</v>
      </c>
      <c r="N147" s="8">
        <f t="shared" si="10"/>
        <v>0</v>
      </c>
    </row>
    <row r="148" spans="1:14" ht="14.65" customHeight="1" x14ac:dyDescent="0.25">
      <c r="A148" s="9"/>
      <c r="B148" s="84"/>
      <c r="C148" s="84"/>
      <c r="D148" s="84"/>
      <c r="E148" s="84"/>
      <c r="F148" s="85"/>
      <c r="G148" s="85"/>
      <c r="H148" s="37"/>
      <c r="I148" s="86"/>
      <c r="J148" s="86"/>
      <c r="K148" s="7">
        <f t="shared" si="7"/>
        <v>0</v>
      </c>
      <c r="L148" s="7">
        <f t="shared" si="8"/>
        <v>0</v>
      </c>
      <c r="M148" s="8">
        <f t="shared" si="9"/>
        <v>0</v>
      </c>
      <c r="N148" s="8">
        <f t="shared" si="10"/>
        <v>0</v>
      </c>
    </row>
    <row r="149" spans="1:14" ht="14.65" customHeight="1" x14ac:dyDescent="0.25">
      <c r="A149" s="9"/>
      <c r="B149" s="84"/>
      <c r="C149" s="84"/>
      <c r="D149" s="84"/>
      <c r="E149" s="84"/>
      <c r="F149" s="85"/>
      <c r="G149" s="85"/>
      <c r="H149" s="37"/>
      <c r="I149" s="86"/>
      <c r="J149" s="86"/>
      <c r="K149" s="7">
        <f t="shared" ref="K149:K372" si="11">I149-H149</f>
        <v>0</v>
      </c>
      <c r="L149" s="7">
        <f t="shared" ref="L149:L372" si="12">K149/60*12</f>
        <v>0</v>
      </c>
      <c r="M149" s="8">
        <f t="shared" ref="M149:M372" si="13">((K149*24))</f>
        <v>0</v>
      </c>
      <c r="N149" s="8">
        <f t="shared" ref="N149:N372" si="14">((L149*24))</f>
        <v>0</v>
      </c>
    </row>
    <row r="150" spans="1:14" ht="14.65" customHeight="1" x14ac:dyDescent="0.25">
      <c r="A150" s="9"/>
      <c r="B150" s="84"/>
      <c r="C150" s="84"/>
      <c r="D150" s="84"/>
      <c r="E150" s="84"/>
      <c r="F150" s="85"/>
      <c r="G150" s="85"/>
      <c r="H150" s="37"/>
      <c r="I150" s="86"/>
      <c r="J150" s="86"/>
      <c r="K150" s="7">
        <f t="shared" si="11"/>
        <v>0</v>
      </c>
      <c r="L150" s="7">
        <f t="shared" si="12"/>
        <v>0</v>
      </c>
      <c r="M150" s="8">
        <f t="shared" si="13"/>
        <v>0</v>
      </c>
      <c r="N150" s="8">
        <f t="shared" si="14"/>
        <v>0</v>
      </c>
    </row>
    <row r="151" spans="1:14" ht="14.65" customHeight="1" x14ac:dyDescent="0.25">
      <c r="A151" s="9"/>
      <c r="B151" s="84"/>
      <c r="C151" s="84"/>
      <c r="D151" s="84"/>
      <c r="E151" s="84"/>
      <c r="F151" s="85"/>
      <c r="G151" s="85"/>
      <c r="H151" s="37"/>
      <c r="I151" s="86"/>
      <c r="J151" s="86"/>
      <c r="K151" s="7">
        <f t="shared" si="11"/>
        <v>0</v>
      </c>
      <c r="L151" s="7">
        <f t="shared" si="12"/>
        <v>0</v>
      </c>
      <c r="M151" s="8">
        <f t="shared" si="13"/>
        <v>0</v>
      </c>
      <c r="N151" s="8">
        <f t="shared" si="14"/>
        <v>0</v>
      </c>
    </row>
    <row r="152" spans="1:14" ht="14.65" customHeight="1" x14ac:dyDescent="0.25">
      <c r="A152" s="9"/>
      <c r="B152" s="84"/>
      <c r="C152" s="84"/>
      <c r="D152" s="84"/>
      <c r="E152" s="84"/>
      <c r="F152" s="85"/>
      <c r="G152" s="85"/>
      <c r="H152" s="37"/>
      <c r="I152" s="86"/>
      <c r="J152" s="86"/>
      <c r="K152" s="7">
        <f t="shared" si="11"/>
        <v>0</v>
      </c>
      <c r="L152" s="7">
        <f t="shared" si="12"/>
        <v>0</v>
      </c>
      <c r="M152" s="8">
        <f t="shared" si="13"/>
        <v>0</v>
      </c>
      <c r="N152" s="8">
        <f t="shared" si="14"/>
        <v>0</v>
      </c>
    </row>
    <row r="153" spans="1:14" ht="14.65" customHeight="1" x14ac:dyDescent="0.25">
      <c r="A153" s="9"/>
      <c r="B153" s="84"/>
      <c r="C153" s="84"/>
      <c r="D153" s="84"/>
      <c r="E153" s="84"/>
      <c r="F153" s="85"/>
      <c r="G153" s="85"/>
      <c r="H153" s="37"/>
      <c r="I153" s="86"/>
      <c r="J153" s="86"/>
      <c r="K153" s="7">
        <f t="shared" si="11"/>
        <v>0</v>
      </c>
      <c r="L153" s="7">
        <f t="shared" si="12"/>
        <v>0</v>
      </c>
      <c r="M153" s="8">
        <f t="shared" si="13"/>
        <v>0</v>
      </c>
      <c r="N153" s="8">
        <f t="shared" si="14"/>
        <v>0</v>
      </c>
    </row>
    <row r="154" spans="1:14" ht="14.65" customHeight="1" x14ac:dyDescent="0.25">
      <c r="A154" s="9"/>
      <c r="B154" s="84"/>
      <c r="C154" s="84"/>
      <c r="D154" s="84"/>
      <c r="E154" s="84"/>
      <c r="F154" s="85"/>
      <c r="G154" s="85"/>
      <c r="H154" s="37"/>
      <c r="I154" s="86"/>
      <c r="J154" s="86"/>
      <c r="K154" s="7">
        <f t="shared" si="11"/>
        <v>0</v>
      </c>
      <c r="L154" s="7">
        <f t="shared" si="12"/>
        <v>0</v>
      </c>
      <c r="M154" s="8">
        <f t="shared" si="13"/>
        <v>0</v>
      </c>
      <c r="N154" s="8">
        <f t="shared" si="14"/>
        <v>0</v>
      </c>
    </row>
    <row r="155" spans="1:14" ht="14.65" customHeight="1" x14ac:dyDescent="0.25">
      <c r="A155" s="9"/>
      <c r="B155" s="84"/>
      <c r="C155" s="84"/>
      <c r="D155" s="84"/>
      <c r="E155" s="84"/>
      <c r="F155" s="85"/>
      <c r="G155" s="85"/>
      <c r="H155" s="37"/>
      <c r="I155" s="86"/>
      <c r="J155" s="86"/>
      <c r="K155" s="7">
        <f t="shared" si="11"/>
        <v>0</v>
      </c>
      <c r="L155" s="7">
        <f t="shared" si="12"/>
        <v>0</v>
      </c>
      <c r="M155" s="8">
        <f t="shared" si="13"/>
        <v>0</v>
      </c>
      <c r="N155" s="8">
        <f t="shared" si="14"/>
        <v>0</v>
      </c>
    </row>
    <row r="156" spans="1:14" ht="14.65" customHeight="1" x14ac:dyDescent="0.25">
      <c r="A156" s="9"/>
      <c r="B156" s="84"/>
      <c r="C156" s="84"/>
      <c r="D156" s="84"/>
      <c r="E156" s="84"/>
      <c r="F156" s="85"/>
      <c r="G156" s="85"/>
      <c r="H156" s="37"/>
      <c r="I156" s="86"/>
      <c r="J156" s="86"/>
      <c r="K156" s="7">
        <f t="shared" si="11"/>
        <v>0</v>
      </c>
      <c r="L156" s="7">
        <f t="shared" si="12"/>
        <v>0</v>
      </c>
      <c r="M156" s="8">
        <f t="shared" si="13"/>
        <v>0</v>
      </c>
      <c r="N156" s="8">
        <f t="shared" si="14"/>
        <v>0</v>
      </c>
    </row>
    <row r="157" spans="1:14" ht="14.65" customHeight="1" x14ac:dyDescent="0.25">
      <c r="A157" s="9"/>
      <c r="B157" s="84"/>
      <c r="C157" s="84"/>
      <c r="D157" s="84"/>
      <c r="E157" s="84"/>
      <c r="F157" s="85"/>
      <c r="G157" s="85"/>
      <c r="H157" s="37"/>
      <c r="I157" s="86"/>
      <c r="J157" s="86"/>
      <c r="K157" s="7">
        <f t="shared" si="11"/>
        <v>0</v>
      </c>
      <c r="L157" s="7">
        <f t="shared" si="12"/>
        <v>0</v>
      </c>
      <c r="M157" s="8">
        <f t="shared" si="13"/>
        <v>0</v>
      </c>
      <c r="N157" s="8">
        <f t="shared" si="14"/>
        <v>0</v>
      </c>
    </row>
    <row r="158" spans="1:14" ht="14.65" customHeight="1" x14ac:dyDescent="0.25">
      <c r="A158" s="9"/>
      <c r="B158" s="84"/>
      <c r="C158" s="84"/>
      <c r="D158" s="84"/>
      <c r="E158" s="84"/>
      <c r="F158" s="85"/>
      <c r="G158" s="85"/>
      <c r="H158" s="37"/>
      <c r="I158" s="86"/>
      <c r="J158" s="86"/>
      <c r="K158" s="7">
        <f t="shared" si="11"/>
        <v>0</v>
      </c>
      <c r="L158" s="7">
        <f t="shared" si="12"/>
        <v>0</v>
      </c>
      <c r="M158" s="8">
        <f t="shared" si="13"/>
        <v>0</v>
      </c>
      <c r="N158" s="8">
        <f t="shared" si="14"/>
        <v>0</v>
      </c>
    </row>
    <row r="159" spans="1:14" ht="14.65" customHeight="1" x14ac:dyDescent="0.25">
      <c r="A159" s="9"/>
      <c r="B159" s="84"/>
      <c r="C159" s="84"/>
      <c r="D159" s="84"/>
      <c r="E159" s="84"/>
      <c r="F159" s="85"/>
      <c r="G159" s="85"/>
      <c r="H159" s="37"/>
      <c r="I159" s="86"/>
      <c r="J159" s="86"/>
      <c r="K159" s="7">
        <f t="shared" si="11"/>
        <v>0</v>
      </c>
      <c r="L159" s="7">
        <f t="shared" si="12"/>
        <v>0</v>
      </c>
      <c r="M159" s="8">
        <f t="shared" si="13"/>
        <v>0</v>
      </c>
      <c r="N159" s="8">
        <f t="shared" si="14"/>
        <v>0</v>
      </c>
    </row>
    <row r="160" spans="1:14" ht="14.65" customHeight="1" x14ac:dyDescent="0.25">
      <c r="A160" s="9"/>
      <c r="B160" s="84"/>
      <c r="C160" s="84"/>
      <c r="D160" s="84"/>
      <c r="E160" s="84"/>
      <c r="F160" s="85"/>
      <c r="G160" s="85"/>
      <c r="H160" s="37"/>
      <c r="I160" s="86"/>
      <c r="J160" s="86"/>
      <c r="K160" s="7">
        <f t="shared" si="11"/>
        <v>0</v>
      </c>
      <c r="L160" s="7">
        <f t="shared" si="12"/>
        <v>0</v>
      </c>
      <c r="M160" s="8">
        <f t="shared" si="13"/>
        <v>0</v>
      </c>
      <c r="N160" s="8">
        <f t="shared" si="14"/>
        <v>0</v>
      </c>
    </row>
    <row r="161" spans="1:14" ht="14.65" customHeight="1" x14ac:dyDescent="0.25">
      <c r="A161" s="9"/>
      <c r="B161" s="84"/>
      <c r="C161" s="84"/>
      <c r="D161" s="84"/>
      <c r="E161" s="84"/>
      <c r="F161" s="85"/>
      <c r="G161" s="85"/>
      <c r="H161" s="37"/>
      <c r="I161" s="86"/>
      <c r="J161" s="86"/>
      <c r="K161" s="7">
        <f t="shared" si="11"/>
        <v>0</v>
      </c>
      <c r="L161" s="7">
        <f t="shared" si="12"/>
        <v>0</v>
      </c>
      <c r="M161" s="8">
        <f t="shared" si="13"/>
        <v>0</v>
      </c>
      <c r="N161" s="8">
        <f t="shared" si="14"/>
        <v>0</v>
      </c>
    </row>
    <row r="162" spans="1:14" ht="14.65" customHeight="1" x14ac:dyDescent="0.25">
      <c r="A162" s="9"/>
      <c r="B162" s="84"/>
      <c r="C162" s="84"/>
      <c r="D162" s="84"/>
      <c r="E162" s="84"/>
      <c r="F162" s="85"/>
      <c r="G162" s="85"/>
      <c r="H162" s="37"/>
      <c r="I162" s="86"/>
      <c r="J162" s="86"/>
      <c r="K162" s="7">
        <f t="shared" si="11"/>
        <v>0</v>
      </c>
      <c r="L162" s="7">
        <f t="shared" si="12"/>
        <v>0</v>
      </c>
      <c r="M162" s="8">
        <f t="shared" si="13"/>
        <v>0</v>
      </c>
      <c r="N162" s="8">
        <f t="shared" si="14"/>
        <v>0</v>
      </c>
    </row>
    <row r="163" spans="1:14" ht="14.65" customHeight="1" x14ac:dyDescent="0.25">
      <c r="A163" s="9"/>
      <c r="B163" s="84"/>
      <c r="C163" s="84"/>
      <c r="D163" s="84"/>
      <c r="E163" s="84"/>
      <c r="F163" s="85"/>
      <c r="G163" s="85"/>
      <c r="H163" s="37"/>
      <c r="I163" s="86"/>
      <c r="J163" s="86"/>
      <c r="K163" s="7">
        <f t="shared" si="11"/>
        <v>0</v>
      </c>
      <c r="L163" s="7">
        <f t="shared" si="12"/>
        <v>0</v>
      </c>
      <c r="M163" s="8">
        <f t="shared" si="13"/>
        <v>0</v>
      </c>
      <c r="N163" s="8">
        <f t="shared" si="14"/>
        <v>0</v>
      </c>
    </row>
    <row r="164" spans="1:14" ht="14.65" customHeight="1" x14ac:dyDescent="0.25">
      <c r="A164" s="9"/>
      <c r="B164" s="84"/>
      <c r="C164" s="84"/>
      <c r="D164" s="84"/>
      <c r="E164" s="84"/>
      <c r="F164" s="85"/>
      <c r="G164" s="85"/>
      <c r="H164" s="37"/>
      <c r="I164" s="86"/>
      <c r="J164" s="86"/>
      <c r="K164" s="7">
        <f t="shared" si="11"/>
        <v>0</v>
      </c>
      <c r="L164" s="7">
        <f t="shared" si="12"/>
        <v>0</v>
      </c>
      <c r="M164" s="8">
        <f t="shared" si="13"/>
        <v>0</v>
      </c>
      <c r="N164" s="8">
        <f t="shared" si="14"/>
        <v>0</v>
      </c>
    </row>
    <row r="165" spans="1:14" ht="14.65" customHeight="1" x14ac:dyDescent="0.25">
      <c r="A165" s="9"/>
      <c r="B165" s="84"/>
      <c r="C165" s="84"/>
      <c r="D165" s="84"/>
      <c r="E165" s="84"/>
      <c r="F165" s="85"/>
      <c r="G165" s="85"/>
      <c r="H165" s="37"/>
      <c r="I165" s="86"/>
      <c r="J165" s="86"/>
      <c r="K165" s="7">
        <f t="shared" si="11"/>
        <v>0</v>
      </c>
      <c r="L165" s="7">
        <f t="shared" si="12"/>
        <v>0</v>
      </c>
      <c r="M165" s="8">
        <f t="shared" si="13"/>
        <v>0</v>
      </c>
      <c r="N165" s="8">
        <f t="shared" si="14"/>
        <v>0</v>
      </c>
    </row>
    <row r="166" spans="1:14" ht="14.65" customHeight="1" x14ac:dyDescent="0.25">
      <c r="A166" s="9"/>
      <c r="B166" s="84"/>
      <c r="C166" s="84"/>
      <c r="D166" s="84"/>
      <c r="E166" s="84"/>
      <c r="F166" s="85"/>
      <c r="G166" s="85"/>
      <c r="H166" s="37"/>
      <c r="I166" s="86"/>
      <c r="J166" s="86"/>
      <c r="K166" s="7">
        <f t="shared" si="11"/>
        <v>0</v>
      </c>
      <c r="L166" s="7">
        <f t="shared" si="12"/>
        <v>0</v>
      </c>
      <c r="M166" s="8">
        <f t="shared" si="13"/>
        <v>0</v>
      </c>
      <c r="N166" s="8">
        <f t="shared" si="14"/>
        <v>0</v>
      </c>
    </row>
    <row r="167" spans="1:14" ht="14.65" customHeight="1" x14ac:dyDescent="0.25">
      <c r="A167" s="9"/>
      <c r="B167" s="84"/>
      <c r="C167" s="84"/>
      <c r="D167" s="84"/>
      <c r="E167" s="84"/>
      <c r="F167" s="85"/>
      <c r="G167" s="85"/>
      <c r="H167" s="37"/>
      <c r="I167" s="86"/>
      <c r="J167" s="86"/>
      <c r="K167" s="7">
        <f t="shared" si="11"/>
        <v>0</v>
      </c>
      <c r="L167" s="7">
        <f t="shared" si="12"/>
        <v>0</v>
      </c>
      <c r="M167" s="8">
        <f t="shared" si="13"/>
        <v>0</v>
      </c>
      <c r="N167" s="8">
        <f t="shared" si="14"/>
        <v>0</v>
      </c>
    </row>
    <row r="168" spans="1:14" ht="14.65" customHeight="1" x14ac:dyDescent="0.25">
      <c r="A168" s="9"/>
      <c r="B168" s="84"/>
      <c r="C168" s="84"/>
      <c r="D168" s="84"/>
      <c r="E168" s="84"/>
      <c r="F168" s="85"/>
      <c r="G168" s="85"/>
      <c r="H168" s="37"/>
      <c r="I168" s="86"/>
      <c r="J168" s="86"/>
      <c r="K168" s="7">
        <f t="shared" si="11"/>
        <v>0</v>
      </c>
      <c r="L168" s="7">
        <f t="shared" si="12"/>
        <v>0</v>
      </c>
      <c r="M168" s="8">
        <f t="shared" si="13"/>
        <v>0</v>
      </c>
      <c r="N168" s="8">
        <f t="shared" si="14"/>
        <v>0</v>
      </c>
    </row>
    <row r="169" spans="1:14" ht="14.65" customHeight="1" x14ac:dyDescent="0.25">
      <c r="A169" s="9"/>
      <c r="B169" s="84"/>
      <c r="C169" s="84"/>
      <c r="D169" s="84"/>
      <c r="E169" s="84"/>
      <c r="F169" s="85"/>
      <c r="G169" s="85"/>
      <c r="H169" s="37"/>
      <c r="I169" s="86"/>
      <c r="J169" s="86"/>
      <c r="K169" s="7">
        <f t="shared" si="11"/>
        <v>0</v>
      </c>
      <c r="L169" s="7">
        <f t="shared" si="12"/>
        <v>0</v>
      </c>
      <c r="M169" s="8">
        <f t="shared" si="13"/>
        <v>0</v>
      </c>
      <c r="N169" s="8">
        <f t="shared" si="14"/>
        <v>0</v>
      </c>
    </row>
    <row r="170" spans="1:14" ht="14.65" customHeight="1" x14ac:dyDescent="0.25">
      <c r="A170" s="9"/>
      <c r="B170" s="84"/>
      <c r="C170" s="84"/>
      <c r="D170" s="84"/>
      <c r="E170" s="84"/>
      <c r="F170" s="85"/>
      <c r="G170" s="85"/>
      <c r="H170" s="37"/>
      <c r="I170" s="86"/>
      <c r="J170" s="86"/>
      <c r="K170" s="7">
        <f t="shared" si="11"/>
        <v>0</v>
      </c>
      <c r="L170" s="7">
        <f t="shared" si="12"/>
        <v>0</v>
      </c>
      <c r="M170" s="8">
        <f t="shared" si="13"/>
        <v>0</v>
      </c>
      <c r="N170" s="8">
        <f t="shared" si="14"/>
        <v>0</v>
      </c>
    </row>
    <row r="171" spans="1:14" ht="14.65" customHeight="1" x14ac:dyDescent="0.25">
      <c r="A171" s="9"/>
      <c r="B171" s="84"/>
      <c r="C171" s="84"/>
      <c r="D171" s="84"/>
      <c r="E171" s="84"/>
      <c r="F171" s="85"/>
      <c r="G171" s="85"/>
      <c r="H171" s="37"/>
      <c r="I171" s="86"/>
      <c r="J171" s="86"/>
      <c r="K171" s="7">
        <f t="shared" si="11"/>
        <v>0</v>
      </c>
      <c r="L171" s="7">
        <f t="shared" si="12"/>
        <v>0</v>
      </c>
      <c r="M171" s="8">
        <f t="shared" si="13"/>
        <v>0</v>
      </c>
      <c r="N171" s="8">
        <f t="shared" si="14"/>
        <v>0</v>
      </c>
    </row>
    <row r="172" spans="1:14" ht="14.65" customHeight="1" x14ac:dyDescent="0.25">
      <c r="A172" s="9"/>
      <c r="B172" s="84"/>
      <c r="C172" s="84"/>
      <c r="D172" s="84"/>
      <c r="E172" s="84"/>
      <c r="F172" s="85"/>
      <c r="G172" s="85"/>
      <c r="H172" s="37"/>
      <c r="I172" s="86"/>
      <c r="J172" s="86"/>
      <c r="K172" s="7">
        <f t="shared" si="11"/>
        <v>0</v>
      </c>
      <c r="L172" s="7">
        <f t="shared" si="12"/>
        <v>0</v>
      </c>
      <c r="M172" s="8">
        <f t="shared" si="13"/>
        <v>0</v>
      </c>
      <c r="N172" s="8">
        <f t="shared" si="14"/>
        <v>0</v>
      </c>
    </row>
    <row r="173" spans="1:14" ht="14.65" customHeight="1" x14ac:dyDescent="0.25">
      <c r="A173" s="9"/>
      <c r="B173" s="84"/>
      <c r="C173" s="84"/>
      <c r="D173" s="84"/>
      <c r="E173" s="84"/>
      <c r="F173" s="85"/>
      <c r="G173" s="85"/>
      <c r="H173" s="37"/>
      <c r="I173" s="86"/>
      <c r="J173" s="86"/>
      <c r="K173" s="7">
        <f t="shared" si="11"/>
        <v>0</v>
      </c>
      <c r="L173" s="7">
        <f t="shared" si="12"/>
        <v>0</v>
      </c>
      <c r="M173" s="8">
        <f t="shared" si="13"/>
        <v>0</v>
      </c>
      <c r="N173" s="8">
        <f t="shared" si="14"/>
        <v>0</v>
      </c>
    </row>
    <row r="174" spans="1:14" ht="14.65" customHeight="1" x14ac:dyDescent="0.25">
      <c r="A174" s="9"/>
      <c r="B174" s="84"/>
      <c r="C174" s="84"/>
      <c r="D174" s="84"/>
      <c r="E174" s="84"/>
      <c r="F174" s="85"/>
      <c r="G174" s="85"/>
      <c r="H174" s="37"/>
      <c r="I174" s="86"/>
      <c r="J174" s="86"/>
      <c r="K174" s="7">
        <f t="shared" si="11"/>
        <v>0</v>
      </c>
      <c r="L174" s="7">
        <f t="shared" si="12"/>
        <v>0</v>
      </c>
      <c r="M174" s="8">
        <f t="shared" si="13"/>
        <v>0</v>
      </c>
      <c r="N174" s="8">
        <f t="shared" si="14"/>
        <v>0</v>
      </c>
    </row>
    <row r="175" spans="1:14" ht="14.65" customHeight="1" x14ac:dyDescent="0.25">
      <c r="A175" s="9"/>
      <c r="B175" s="84"/>
      <c r="C175" s="84"/>
      <c r="D175" s="84"/>
      <c r="E175" s="84"/>
      <c r="F175" s="85"/>
      <c r="G175" s="85"/>
      <c r="H175" s="37"/>
      <c r="I175" s="86"/>
      <c r="J175" s="86"/>
      <c r="K175" s="7">
        <f t="shared" si="11"/>
        <v>0</v>
      </c>
      <c r="L175" s="7">
        <f t="shared" si="12"/>
        <v>0</v>
      </c>
      <c r="M175" s="8">
        <f t="shared" si="13"/>
        <v>0</v>
      </c>
      <c r="N175" s="8">
        <f t="shared" si="14"/>
        <v>0</v>
      </c>
    </row>
    <row r="176" spans="1:14" ht="14.65" customHeight="1" x14ac:dyDescent="0.25">
      <c r="A176" s="9"/>
      <c r="B176" s="84"/>
      <c r="C176" s="84"/>
      <c r="D176" s="84"/>
      <c r="E176" s="84"/>
      <c r="F176" s="85"/>
      <c r="G176" s="85"/>
      <c r="H176" s="37"/>
      <c r="I176" s="86"/>
      <c r="J176" s="86"/>
      <c r="K176" s="7">
        <f t="shared" si="11"/>
        <v>0</v>
      </c>
      <c r="L176" s="7">
        <f t="shared" si="12"/>
        <v>0</v>
      </c>
      <c r="M176" s="8">
        <f t="shared" si="13"/>
        <v>0</v>
      </c>
      <c r="N176" s="8">
        <f t="shared" si="14"/>
        <v>0</v>
      </c>
    </row>
    <row r="177" spans="1:14" ht="14.65" customHeight="1" x14ac:dyDescent="0.25">
      <c r="A177" s="9"/>
      <c r="B177" s="84"/>
      <c r="C177" s="84"/>
      <c r="D177" s="84"/>
      <c r="E177" s="84"/>
      <c r="F177" s="85"/>
      <c r="G177" s="85"/>
      <c r="H177" s="37"/>
      <c r="I177" s="86"/>
      <c r="J177" s="86"/>
      <c r="K177" s="7">
        <f t="shared" si="11"/>
        <v>0</v>
      </c>
      <c r="L177" s="7">
        <f t="shared" si="12"/>
        <v>0</v>
      </c>
      <c r="M177" s="8">
        <f t="shared" si="13"/>
        <v>0</v>
      </c>
      <c r="N177" s="8">
        <f t="shared" si="14"/>
        <v>0</v>
      </c>
    </row>
    <row r="178" spans="1:14" ht="14.65" customHeight="1" x14ac:dyDescent="0.25">
      <c r="A178" s="9"/>
      <c r="B178" s="84"/>
      <c r="C178" s="84"/>
      <c r="D178" s="84"/>
      <c r="E178" s="84"/>
      <c r="F178" s="85"/>
      <c r="G178" s="85"/>
      <c r="H178" s="37"/>
      <c r="I178" s="86"/>
      <c r="J178" s="86"/>
      <c r="K178" s="7">
        <f t="shared" si="11"/>
        <v>0</v>
      </c>
      <c r="L178" s="7">
        <f t="shared" si="12"/>
        <v>0</v>
      </c>
      <c r="M178" s="8">
        <f t="shared" si="13"/>
        <v>0</v>
      </c>
      <c r="N178" s="8">
        <f t="shared" si="14"/>
        <v>0</v>
      </c>
    </row>
    <row r="179" spans="1:14" ht="14.65" customHeight="1" x14ac:dyDescent="0.25">
      <c r="A179" s="9"/>
      <c r="B179" s="84"/>
      <c r="C179" s="84"/>
      <c r="D179" s="84"/>
      <c r="E179" s="84"/>
      <c r="F179" s="85"/>
      <c r="G179" s="85"/>
      <c r="H179" s="37"/>
      <c r="I179" s="86"/>
      <c r="J179" s="86"/>
      <c r="K179" s="7">
        <f t="shared" si="11"/>
        <v>0</v>
      </c>
      <c r="L179" s="7">
        <f t="shared" si="12"/>
        <v>0</v>
      </c>
      <c r="M179" s="8">
        <f t="shared" si="13"/>
        <v>0</v>
      </c>
      <c r="N179" s="8">
        <f t="shared" si="14"/>
        <v>0</v>
      </c>
    </row>
    <row r="180" spans="1:14" ht="14.65" customHeight="1" x14ac:dyDescent="0.25">
      <c r="A180" s="9"/>
      <c r="B180" s="84"/>
      <c r="C180" s="84"/>
      <c r="D180" s="84"/>
      <c r="E180" s="84"/>
      <c r="F180" s="85"/>
      <c r="G180" s="85"/>
      <c r="H180" s="37"/>
      <c r="I180" s="86"/>
      <c r="J180" s="86"/>
      <c r="K180" s="7">
        <f t="shared" si="11"/>
        <v>0</v>
      </c>
      <c r="L180" s="7">
        <f t="shared" si="12"/>
        <v>0</v>
      </c>
      <c r="M180" s="8">
        <f t="shared" si="13"/>
        <v>0</v>
      </c>
      <c r="N180" s="8">
        <f t="shared" si="14"/>
        <v>0</v>
      </c>
    </row>
    <row r="181" spans="1:14" ht="14.65" customHeight="1" x14ac:dyDescent="0.25">
      <c r="A181" s="9"/>
      <c r="B181" s="84"/>
      <c r="C181" s="84"/>
      <c r="D181" s="84"/>
      <c r="E181" s="84"/>
      <c r="F181" s="85"/>
      <c r="G181" s="85"/>
      <c r="H181" s="37"/>
      <c r="I181" s="86"/>
      <c r="J181" s="86"/>
      <c r="K181" s="7">
        <f t="shared" si="11"/>
        <v>0</v>
      </c>
      <c r="L181" s="7">
        <f t="shared" si="12"/>
        <v>0</v>
      </c>
      <c r="M181" s="8">
        <f t="shared" si="13"/>
        <v>0</v>
      </c>
      <c r="N181" s="8">
        <f t="shared" si="14"/>
        <v>0</v>
      </c>
    </row>
    <row r="182" spans="1:14" ht="14.65" customHeight="1" x14ac:dyDescent="0.25">
      <c r="A182" s="9"/>
      <c r="B182" s="84"/>
      <c r="C182" s="84"/>
      <c r="D182" s="84"/>
      <c r="E182" s="84"/>
      <c r="F182" s="85"/>
      <c r="G182" s="85"/>
      <c r="H182" s="37"/>
      <c r="I182" s="86"/>
      <c r="J182" s="86"/>
      <c r="K182" s="7">
        <f t="shared" si="11"/>
        <v>0</v>
      </c>
      <c r="L182" s="7">
        <f t="shared" si="12"/>
        <v>0</v>
      </c>
      <c r="M182" s="8">
        <f t="shared" si="13"/>
        <v>0</v>
      </c>
      <c r="N182" s="8">
        <f t="shared" si="14"/>
        <v>0</v>
      </c>
    </row>
    <row r="183" spans="1:14" ht="14.65" customHeight="1" x14ac:dyDescent="0.25">
      <c r="A183" s="9"/>
      <c r="B183" s="84"/>
      <c r="C183" s="84"/>
      <c r="D183" s="84"/>
      <c r="E183" s="84"/>
      <c r="F183" s="85"/>
      <c r="G183" s="85"/>
      <c r="H183" s="37"/>
      <c r="I183" s="86"/>
      <c r="J183" s="86"/>
      <c r="K183" s="7">
        <f t="shared" si="11"/>
        <v>0</v>
      </c>
      <c r="L183" s="7">
        <f t="shared" si="12"/>
        <v>0</v>
      </c>
      <c r="M183" s="8">
        <f t="shared" si="13"/>
        <v>0</v>
      </c>
      <c r="N183" s="8">
        <f t="shared" si="14"/>
        <v>0</v>
      </c>
    </row>
    <row r="184" spans="1:14" ht="14.65" customHeight="1" x14ac:dyDescent="0.25">
      <c r="A184" s="9"/>
      <c r="B184" s="84"/>
      <c r="C184" s="84"/>
      <c r="D184" s="84"/>
      <c r="E184" s="84"/>
      <c r="F184" s="85"/>
      <c r="G184" s="85"/>
      <c r="H184" s="37"/>
      <c r="I184" s="86"/>
      <c r="J184" s="86"/>
      <c r="K184" s="7">
        <f t="shared" si="11"/>
        <v>0</v>
      </c>
      <c r="L184" s="7">
        <f t="shared" si="12"/>
        <v>0</v>
      </c>
      <c r="M184" s="8">
        <f t="shared" si="13"/>
        <v>0</v>
      </c>
      <c r="N184" s="8">
        <f t="shared" si="14"/>
        <v>0</v>
      </c>
    </row>
    <row r="185" spans="1:14" ht="14.65" customHeight="1" x14ac:dyDescent="0.25">
      <c r="A185" s="9"/>
      <c r="B185" s="84"/>
      <c r="C185" s="84"/>
      <c r="D185" s="84"/>
      <c r="E185" s="84"/>
      <c r="F185" s="85"/>
      <c r="G185" s="85"/>
      <c r="H185" s="37"/>
      <c r="I185" s="86"/>
      <c r="J185" s="86"/>
      <c r="K185" s="7">
        <f t="shared" si="11"/>
        <v>0</v>
      </c>
      <c r="L185" s="7">
        <f t="shared" si="12"/>
        <v>0</v>
      </c>
      <c r="M185" s="8">
        <f t="shared" si="13"/>
        <v>0</v>
      </c>
      <c r="N185" s="8">
        <f t="shared" si="14"/>
        <v>0</v>
      </c>
    </row>
    <row r="186" spans="1:14" ht="14.65" customHeight="1" x14ac:dyDescent="0.25">
      <c r="A186" s="9"/>
      <c r="B186" s="84"/>
      <c r="C186" s="84"/>
      <c r="D186" s="84"/>
      <c r="E186" s="84"/>
      <c r="F186" s="85"/>
      <c r="G186" s="85"/>
      <c r="H186" s="37"/>
      <c r="I186" s="86"/>
      <c r="J186" s="86"/>
      <c r="K186" s="7">
        <f t="shared" si="11"/>
        <v>0</v>
      </c>
      <c r="L186" s="7">
        <f t="shared" si="12"/>
        <v>0</v>
      </c>
      <c r="M186" s="8">
        <f t="shared" si="13"/>
        <v>0</v>
      </c>
      <c r="N186" s="8">
        <f t="shared" si="14"/>
        <v>0</v>
      </c>
    </row>
    <row r="187" spans="1:14" ht="14.65" customHeight="1" x14ac:dyDescent="0.25">
      <c r="A187" s="9"/>
      <c r="B187" s="84"/>
      <c r="C187" s="84"/>
      <c r="D187" s="84"/>
      <c r="E187" s="84"/>
      <c r="F187" s="85"/>
      <c r="G187" s="85"/>
      <c r="H187" s="37"/>
      <c r="I187" s="86"/>
      <c r="J187" s="86"/>
      <c r="K187" s="7">
        <f t="shared" si="11"/>
        <v>0</v>
      </c>
      <c r="L187" s="7">
        <f t="shared" si="12"/>
        <v>0</v>
      </c>
      <c r="M187" s="8">
        <f t="shared" si="13"/>
        <v>0</v>
      </c>
      <c r="N187" s="8">
        <f t="shared" si="14"/>
        <v>0</v>
      </c>
    </row>
    <row r="188" spans="1:14" ht="14.65" customHeight="1" x14ac:dyDescent="0.25">
      <c r="A188" s="9"/>
      <c r="B188" s="84"/>
      <c r="C188" s="84"/>
      <c r="D188" s="84"/>
      <c r="E188" s="84"/>
      <c r="F188" s="85"/>
      <c r="G188" s="85"/>
      <c r="H188" s="37"/>
      <c r="I188" s="86"/>
      <c r="J188" s="86"/>
      <c r="K188" s="7">
        <f t="shared" si="11"/>
        <v>0</v>
      </c>
      <c r="L188" s="7">
        <f t="shared" si="12"/>
        <v>0</v>
      </c>
      <c r="M188" s="8">
        <f t="shared" si="13"/>
        <v>0</v>
      </c>
      <c r="N188" s="8">
        <f t="shared" si="14"/>
        <v>0</v>
      </c>
    </row>
    <row r="189" spans="1:14" ht="14.65" customHeight="1" x14ac:dyDescent="0.25">
      <c r="A189" s="9"/>
      <c r="B189" s="84"/>
      <c r="C189" s="84"/>
      <c r="D189" s="84"/>
      <c r="E189" s="84"/>
      <c r="F189" s="85"/>
      <c r="G189" s="85"/>
      <c r="H189" s="37"/>
      <c r="I189" s="86"/>
      <c r="J189" s="86"/>
      <c r="K189" s="7">
        <f t="shared" si="11"/>
        <v>0</v>
      </c>
      <c r="L189" s="7">
        <f t="shared" si="12"/>
        <v>0</v>
      </c>
      <c r="M189" s="8">
        <f t="shared" si="13"/>
        <v>0</v>
      </c>
      <c r="N189" s="8">
        <f t="shared" si="14"/>
        <v>0</v>
      </c>
    </row>
    <row r="190" spans="1:14" ht="14.65" customHeight="1" x14ac:dyDescent="0.25">
      <c r="A190" s="9"/>
      <c r="B190" s="84"/>
      <c r="C190" s="84"/>
      <c r="D190" s="84"/>
      <c r="E190" s="84"/>
      <c r="F190" s="85"/>
      <c r="G190" s="85"/>
      <c r="H190" s="37"/>
      <c r="I190" s="86"/>
      <c r="J190" s="86"/>
      <c r="K190" s="7">
        <f t="shared" si="11"/>
        <v>0</v>
      </c>
      <c r="L190" s="7">
        <f t="shared" si="12"/>
        <v>0</v>
      </c>
      <c r="M190" s="8">
        <f t="shared" si="13"/>
        <v>0</v>
      </c>
      <c r="N190" s="8">
        <f t="shared" si="14"/>
        <v>0</v>
      </c>
    </row>
    <row r="191" spans="1:14" ht="14.65" customHeight="1" x14ac:dyDescent="0.25">
      <c r="A191" s="9"/>
      <c r="B191" s="84"/>
      <c r="C191" s="84"/>
      <c r="D191" s="84"/>
      <c r="E191" s="84"/>
      <c r="F191" s="85"/>
      <c r="G191" s="85"/>
      <c r="H191" s="37"/>
      <c r="I191" s="86"/>
      <c r="J191" s="86"/>
      <c r="K191" s="7">
        <f t="shared" si="11"/>
        <v>0</v>
      </c>
      <c r="L191" s="7">
        <f t="shared" si="12"/>
        <v>0</v>
      </c>
      <c r="M191" s="8">
        <f t="shared" si="13"/>
        <v>0</v>
      </c>
      <c r="N191" s="8">
        <f t="shared" si="14"/>
        <v>0</v>
      </c>
    </row>
    <row r="192" spans="1:14" ht="14.65" customHeight="1" x14ac:dyDescent="0.25">
      <c r="A192" s="9"/>
      <c r="B192" s="84"/>
      <c r="C192" s="84"/>
      <c r="D192" s="84"/>
      <c r="E192" s="84"/>
      <c r="F192" s="85"/>
      <c r="G192" s="85"/>
      <c r="H192" s="37"/>
      <c r="I192" s="86"/>
      <c r="J192" s="86"/>
      <c r="K192" s="7">
        <f t="shared" si="11"/>
        <v>0</v>
      </c>
      <c r="L192" s="7">
        <f t="shared" si="12"/>
        <v>0</v>
      </c>
      <c r="M192" s="8">
        <f t="shared" si="13"/>
        <v>0</v>
      </c>
      <c r="N192" s="8">
        <f t="shared" si="14"/>
        <v>0</v>
      </c>
    </row>
    <row r="193" spans="1:14" ht="14.65" customHeight="1" x14ac:dyDescent="0.25">
      <c r="A193" s="9"/>
      <c r="B193" s="84"/>
      <c r="C193" s="84"/>
      <c r="D193" s="84"/>
      <c r="E193" s="84"/>
      <c r="F193" s="85"/>
      <c r="G193" s="85"/>
      <c r="H193" s="37"/>
      <c r="I193" s="86"/>
      <c r="J193" s="86"/>
      <c r="K193" s="7">
        <f t="shared" si="11"/>
        <v>0</v>
      </c>
      <c r="L193" s="7">
        <f t="shared" si="12"/>
        <v>0</v>
      </c>
      <c r="M193" s="8">
        <f t="shared" si="13"/>
        <v>0</v>
      </c>
      <c r="N193" s="8">
        <f t="shared" si="14"/>
        <v>0</v>
      </c>
    </row>
    <row r="194" spans="1:14" ht="14.65" customHeight="1" x14ac:dyDescent="0.25">
      <c r="A194" s="9"/>
      <c r="B194" s="84"/>
      <c r="C194" s="84"/>
      <c r="D194" s="84"/>
      <c r="E194" s="84"/>
      <c r="F194" s="85"/>
      <c r="G194" s="85"/>
      <c r="H194" s="37"/>
      <c r="I194" s="86"/>
      <c r="J194" s="86"/>
      <c r="K194" s="7">
        <f t="shared" ref="K194:K257" si="15">I194-H194</f>
        <v>0</v>
      </c>
      <c r="L194" s="7">
        <f t="shared" ref="L194:L257" si="16">K194/60*12</f>
        <v>0</v>
      </c>
      <c r="M194" s="8">
        <f t="shared" ref="M194:M257" si="17">((K194*24))</f>
        <v>0</v>
      </c>
      <c r="N194" s="8">
        <f t="shared" ref="N194:N257" si="18">((L194*24))</f>
        <v>0</v>
      </c>
    </row>
    <row r="195" spans="1:14" ht="14.65" customHeight="1" x14ac:dyDescent="0.25">
      <c r="A195" s="9"/>
      <c r="B195" s="84"/>
      <c r="C195" s="84"/>
      <c r="D195" s="84"/>
      <c r="E195" s="84"/>
      <c r="F195" s="85"/>
      <c r="G195" s="85"/>
      <c r="H195" s="37"/>
      <c r="I195" s="86"/>
      <c r="J195" s="86"/>
      <c r="K195" s="7">
        <f t="shared" si="15"/>
        <v>0</v>
      </c>
      <c r="L195" s="7">
        <f t="shared" si="16"/>
        <v>0</v>
      </c>
      <c r="M195" s="8">
        <f t="shared" si="17"/>
        <v>0</v>
      </c>
      <c r="N195" s="8">
        <f t="shared" si="18"/>
        <v>0</v>
      </c>
    </row>
    <row r="196" spans="1:14" ht="14.65" customHeight="1" x14ac:dyDescent="0.25">
      <c r="A196" s="9"/>
      <c r="B196" s="84"/>
      <c r="C196" s="84"/>
      <c r="D196" s="84"/>
      <c r="E196" s="84"/>
      <c r="F196" s="85"/>
      <c r="G196" s="85"/>
      <c r="H196" s="37"/>
      <c r="I196" s="86"/>
      <c r="J196" s="86"/>
      <c r="K196" s="7">
        <f t="shared" si="15"/>
        <v>0</v>
      </c>
      <c r="L196" s="7">
        <f t="shared" si="16"/>
        <v>0</v>
      </c>
      <c r="M196" s="8">
        <f t="shared" si="17"/>
        <v>0</v>
      </c>
      <c r="N196" s="8">
        <f t="shared" si="18"/>
        <v>0</v>
      </c>
    </row>
    <row r="197" spans="1:14" ht="14.65" customHeight="1" x14ac:dyDescent="0.25">
      <c r="A197" s="9"/>
      <c r="B197" s="84"/>
      <c r="C197" s="84"/>
      <c r="D197" s="84"/>
      <c r="E197" s="84"/>
      <c r="F197" s="85"/>
      <c r="G197" s="85"/>
      <c r="H197" s="37"/>
      <c r="I197" s="86"/>
      <c r="J197" s="86"/>
      <c r="K197" s="7">
        <f t="shared" si="15"/>
        <v>0</v>
      </c>
      <c r="L197" s="7">
        <f t="shared" si="16"/>
        <v>0</v>
      </c>
      <c r="M197" s="8">
        <f t="shared" si="17"/>
        <v>0</v>
      </c>
      <c r="N197" s="8">
        <f t="shared" si="18"/>
        <v>0</v>
      </c>
    </row>
    <row r="198" spans="1:14" ht="14.65" customHeight="1" x14ac:dyDescent="0.25">
      <c r="A198" s="9"/>
      <c r="B198" s="84"/>
      <c r="C198" s="84"/>
      <c r="D198" s="84"/>
      <c r="E198" s="84"/>
      <c r="F198" s="85"/>
      <c r="G198" s="85"/>
      <c r="H198" s="37"/>
      <c r="I198" s="86"/>
      <c r="J198" s="86"/>
      <c r="K198" s="7">
        <f t="shared" si="15"/>
        <v>0</v>
      </c>
      <c r="L198" s="7">
        <f t="shared" si="16"/>
        <v>0</v>
      </c>
      <c r="M198" s="8">
        <f t="shared" si="17"/>
        <v>0</v>
      </c>
      <c r="N198" s="8">
        <f t="shared" si="18"/>
        <v>0</v>
      </c>
    </row>
    <row r="199" spans="1:14" ht="14.65" customHeight="1" x14ac:dyDescent="0.25">
      <c r="A199" s="9"/>
      <c r="B199" s="84"/>
      <c r="C199" s="84"/>
      <c r="D199" s="84"/>
      <c r="E199" s="84"/>
      <c r="F199" s="85"/>
      <c r="G199" s="85"/>
      <c r="H199" s="37"/>
      <c r="I199" s="86"/>
      <c r="J199" s="86"/>
      <c r="K199" s="7">
        <f t="shared" si="15"/>
        <v>0</v>
      </c>
      <c r="L199" s="7">
        <f t="shared" si="16"/>
        <v>0</v>
      </c>
      <c r="M199" s="8">
        <f t="shared" si="17"/>
        <v>0</v>
      </c>
      <c r="N199" s="8">
        <f t="shared" si="18"/>
        <v>0</v>
      </c>
    </row>
    <row r="200" spans="1:14" ht="14.65" customHeight="1" x14ac:dyDescent="0.25">
      <c r="A200" s="9"/>
      <c r="B200" s="84"/>
      <c r="C200" s="84"/>
      <c r="D200" s="84"/>
      <c r="E200" s="84"/>
      <c r="F200" s="85"/>
      <c r="G200" s="85"/>
      <c r="H200" s="37"/>
      <c r="I200" s="86"/>
      <c r="J200" s="86"/>
      <c r="K200" s="7">
        <f t="shared" si="15"/>
        <v>0</v>
      </c>
      <c r="L200" s="7">
        <f t="shared" si="16"/>
        <v>0</v>
      </c>
      <c r="M200" s="8">
        <f t="shared" si="17"/>
        <v>0</v>
      </c>
      <c r="N200" s="8">
        <f t="shared" si="18"/>
        <v>0</v>
      </c>
    </row>
    <row r="201" spans="1:14" ht="14.65" customHeight="1" x14ac:dyDescent="0.25">
      <c r="A201" s="9"/>
      <c r="B201" s="84"/>
      <c r="C201" s="84"/>
      <c r="D201" s="84"/>
      <c r="E201" s="84"/>
      <c r="F201" s="85"/>
      <c r="G201" s="85"/>
      <c r="H201" s="37"/>
      <c r="I201" s="86"/>
      <c r="J201" s="86"/>
      <c r="K201" s="7">
        <f t="shared" si="15"/>
        <v>0</v>
      </c>
      <c r="L201" s="7">
        <f t="shared" si="16"/>
        <v>0</v>
      </c>
      <c r="M201" s="8">
        <f t="shared" si="17"/>
        <v>0</v>
      </c>
      <c r="N201" s="8">
        <f t="shared" si="18"/>
        <v>0</v>
      </c>
    </row>
    <row r="202" spans="1:14" ht="14.65" customHeight="1" x14ac:dyDescent="0.25">
      <c r="A202" s="9"/>
      <c r="B202" s="84"/>
      <c r="C202" s="84"/>
      <c r="D202" s="84"/>
      <c r="E202" s="84"/>
      <c r="F202" s="85"/>
      <c r="G202" s="85"/>
      <c r="H202" s="37"/>
      <c r="I202" s="86"/>
      <c r="J202" s="86"/>
      <c r="K202" s="7">
        <f t="shared" si="15"/>
        <v>0</v>
      </c>
      <c r="L202" s="7">
        <f t="shared" si="16"/>
        <v>0</v>
      </c>
      <c r="M202" s="8">
        <f t="shared" si="17"/>
        <v>0</v>
      </c>
      <c r="N202" s="8">
        <f t="shared" si="18"/>
        <v>0</v>
      </c>
    </row>
    <row r="203" spans="1:14" ht="14.65" customHeight="1" x14ac:dyDescent="0.25">
      <c r="A203" s="9"/>
      <c r="B203" s="84"/>
      <c r="C203" s="84"/>
      <c r="D203" s="84"/>
      <c r="E203" s="84"/>
      <c r="F203" s="85"/>
      <c r="G203" s="85"/>
      <c r="H203" s="37"/>
      <c r="I203" s="86"/>
      <c r="J203" s="86"/>
      <c r="K203" s="7">
        <f t="shared" si="15"/>
        <v>0</v>
      </c>
      <c r="L203" s="7">
        <f t="shared" si="16"/>
        <v>0</v>
      </c>
      <c r="M203" s="8">
        <f t="shared" si="17"/>
        <v>0</v>
      </c>
      <c r="N203" s="8">
        <f t="shared" si="18"/>
        <v>0</v>
      </c>
    </row>
    <row r="204" spans="1:14" ht="14.65" customHeight="1" x14ac:dyDescent="0.25">
      <c r="A204" s="9"/>
      <c r="B204" s="84"/>
      <c r="C204" s="84"/>
      <c r="D204" s="84"/>
      <c r="E204" s="84"/>
      <c r="F204" s="85"/>
      <c r="G204" s="85"/>
      <c r="H204" s="37"/>
      <c r="I204" s="86"/>
      <c r="J204" s="86"/>
      <c r="K204" s="7">
        <f t="shared" si="15"/>
        <v>0</v>
      </c>
      <c r="L204" s="7">
        <f t="shared" si="16"/>
        <v>0</v>
      </c>
      <c r="M204" s="8">
        <f t="shared" si="17"/>
        <v>0</v>
      </c>
      <c r="N204" s="8">
        <f t="shared" si="18"/>
        <v>0</v>
      </c>
    </row>
    <row r="205" spans="1:14" ht="14.65" customHeight="1" x14ac:dyDescent="0.25">
      <c r="A205" s="9"/>
      <c r="B205" s="84"/>
      <c r="C205" s="84"/>
      <c r="D205" s="84"/>
      <c r="E205" s="84"/>
      <c r="F205" s="85"/>
      <c r="G205" s="85"/>
      <c r="H205" s="37"/>
      <c r="I205" s="86"/>
      <c r="J205" s="86"/>
      <c r="K205" s="7">
        <f t="shared" si="15"/>
        <v>0</v>
      </c>
      <c r="L205" s="7">
        <f t="shared" si="16"/>
        <v>0</v>
      </c>
      <c r="M205" s="8">
        <f t="shared" si="17"/>
        <v>0</v>
      </c>
      <c r="N205" s="8">
        <f t="shared" si="18"/>
        <v>0</v>
      </c>
    </row>
    <row r="206" spans="1:14" ht="14.65" customHeight="1" x14ac:dyDescent="0.25">
      <c r="A206" s="9"/>
      <c r="B206" s="84"/>
      <c r="C206" s="84"/>
      <c r="D206" s="84"/>
      <c r="E206" s="84"/>
      <c r="F206" s="85"/>
      <c r="G206" s="85"/>
      <c r="H206" s="37"/>
      <c r="I206" s="86"/>
      <c r="J206" s="86"/>
      <c r="K206" s="7">
        <f t="shared" si="15"/>
        <v>0</v>
      </c>
      <c r="L206" s="7">
        <f t="shared" si="16"/>
        <v>0</v>
      </c>
      <c r="M206" s="8">
        <f t="shared" si="17"/>
        <v>0</v>
      </c>
      <c r="N206" s="8">
        <f t="shared" si="18"/>
        <v>0</v>
      </c>
    </row>
    <row r="207" spans="1:14" ht="14.65" customHeight="1" x14ac:dyDescent="0.25">
      <c r="A207" s="9"/>
      <c r="B207" s="84"/>
      <c r="C207" s="84"/>
      <c r="D207" s="84"/>
      <c r="E207" s="84"/>
      <c r="F207" s="85"/>
      <c r="G207" s="85"/>
      <c r="H207" s="37"/>
      <c r="I207" s="86"/>
      <c r="J207" s="86"/>
      <c r="K207" s="7">
        <f t="shared" si="15"/>
        <v>0</v>
      </c>
      <c r="L207" s="7">
        <f t="shared" si="16"/>
        <v>0</v>
      </c>
      <c r="M207" s="8">
        <f t="shared" si="17"/>
        <v>0</v>
      </c>
      <c r="N207" s="8">
        <f t="shared" si="18"/>
        <v>0</v>
      </c>
    </row>
    <row r="208" spans="1:14" ht="14.65" customHeight="1" x14ac:dyDescent="0.25">
      <c r="A208" s="9"/>
      <c r="B208" s="84"/>
      <c r="C208" s="84"/>
      <c r="D208" s="84"/>
      <c r="E208" s="84"/>
      <c r="F208" s="85"/>
      <c r="G208" s="85"/>
      <c r="H208" s="37"/>
      <c r="I208" s="86"/>
      <c r="J208" s="86"/>
      <c r="K208" s="7">
        <f t="shared" si="15"/>
        <v>0</v>
      </c>
      <c r="L208" s="7">
        <f t="shared" si="16"/>
        <v>0</v>
      </c>
      <c r="M208" s="8">
        <f t="shared" si="17"/>
        <v>0</v>
      </c>
      <c r="N208" s="8">
        <f t="shared" si="18"/>
        <v>0</v>
      </c>
    </row>
    <row r="209" spans="1:14" ht="14.65" customHeight="1" x14ac:dyDescent="0.25">
      <c r="A209" s="9"/>
      <c r="B209" s="84"/>
      <c r="C209" s="84"/>
      <c r="D209" s="84"/>
      <c r="E209" s="84"/>
      <c r="F209" s="85"/>
      <c r="G209" s="85"/>
      <c r="H209" s="37"/>
      <c r="I209" s="86"/>
      <c r="J209" s="86"/>
      <c r="K209" s="7">
        <f t="shared" si="15"/>
        <v>0</v>
      </c>
      <c r="L209" s="7">
        <f t="shared" si="16"/>
        <v>0</v>
      </c>
      <c r="M209" s="8">
        <f t="shared" si="17"/>
        <v>0</v>
      </c>
      <c r="N209" s="8">
        <f t="shared" si="18"/>
        <v>0</v>
      </c>
    </row>
    <row r="210" spans="1:14" ht="14.65" customHeight="1" x14ac:dyDescent="0.25">
      <c r="A210" s="9"/>
      <c r="B210" s="84"/>
      <c r="C210" s="84"/>
      <c r="D210" s="84"/>
      <c r="E210" s="84"/>
      <c r="F210" s="85"/>
      <c r="G210" s="85"/>
      <c r="H210" s="37"/>
      <c r="I210" s="86"/>
      <c r="J210" s="86"/>
      <c r="K210" s="7">
        <f t="shared" si="15"/>
        <v>0</v>
      </c>
      <c r="L210" s="7">
        <f t="shared" si="16"/>
        <v>0</v>
      </c>
      <c r="M210" s="8">
        <f t="shared" si="17"/>
        <v>0</v>
      </c>
      <c r="N210" s="8">
        <f t="shared" si="18"/>
        <v>0</v>
      </c>
    </row>
    <row r="211" spans="1:14" ht="14.65" customHeight="1" x14ac:dyDescent="0.25">
      <c r="A211" s="9"/>
      <c r="B211" s="84"/>
      <c r="C211" s="84"/>
      <c r="D211" s="84"/>
      <c r="E211" s="84"/>
      <c r="F211" s="85"/>
      <c r="G211" s="85"/>
      <c r="H211" s="37"/>
      <c r="I211" s="86"/>
      <c r="J211" s="86"/>
      <c r="K211" s="7">
        <f t="shared" si="15"/>
        <v>0</v>
      </c>
      <c r="L211" s="7">
        <f t="shared" si="16"/>
        <v>0</v>
      </c>
      <c r="M211" s="8">
        <f t="shared" si="17"/>
        <v>0</v>
      </c>
      <c r="N211" s="8">
        <f t="shared" si="18"/>
        <v>0</v>
      </c>
    </row>
    <row r="212" spans="1:14" ht="14.65" customHeight="1" x14ac:dyDescent="0.25">
      <c r="A212" s="9"/>
      <c r="B212" s="84"/>
      <c r="C212" s="84"/>
      <c r="D212" s="84"/>
      <c r="E212" s="84"/>
      <c r="F212" s="85"/>
      <c r="G212" s="85"/>
      <c r="H212" s="37"/>
      <c r="I212" s="86"/>
      <c r="J212" s="86"/>
      <c r="K212" s="7">
        <f t="shared" si="15"/>
        <v>0</v>
      </c>
      <c r="L212" s="7">
        <f t="shared" si="16"/>
        <v>0</v>
      </c>
      <c r="M212" s="8">
        <f t="shared" si="17"/>
        <v>0</v>
      </c>
      <c r="N212" s="8">
        <f t="shared" si="18"/>
        <v>0</v>
      </c>
    </row>
    <row r="213" spans="1:14" ht="14.65" customHeight="1" x14ac:dyDescent="0.25">
      <c r="A213" s="9"/>
      <c r="B213" s="84"/>
      <c r="C213" s="84"/>
      <c r="D213" s="84"/>
      <c r="E213" s="84"/>
      <c r="F213" s="85"/>
      <c r="G213" s="85"/>
      <c r="H213" s="37"/>
      <c r="I213" s="86"/>
      <c r="J213" s="86"/>
      <c r="K213" s="7">
        <f t="shared" si="15"/>
        <v>0</v>
      </c>
      <c r="L213" s="7">
        <f t="shared" si="16"/>
        <v>0</v>
      </c>
      <c r="M213" s="8">
        <f t="shared" si="17"/>
        <v>0</v>
      </c>
      <c r="N213" s="8">
        <f t="shared" si="18"/>
        <v>0</v>
      </c>
    </row>
    <row r="214" spans="1:14" ht="14.65" customHeight="1" x14ac:dyDescent="0.25">
      <c r="A214" s="9"/>
      <c r="B214" s="84"/>
      <c r="C214" s="84"/>
      <c r="D214" s="84"/>
      <c r="E214" s="84"/>
      <c r="F214" s="85"/>
      <c r="G214" s="85"/>
      <c r="H214" s="37"/>
      <c r="I214" s="86"/>
      <c r="J214" s="86"/>
      <c r="K214" s="7">
        <f t="shared" si="15"/>
        <v>0</v>
      </c>
      <c r="L214" s="7">
        <f t="shared" si="16"/>
        <v>0</v>
      </c>
      <c r="M214" s="8">
        <f t="shared" si="17"/>
        <v>0</v>
      </c>
      <c r="N214" s="8">
        <f t="shared" si="18"/>
        <v>0</v>
      </c>
    </row>
    <row r="215" spans="1:14" ht="14.65" customHeight="1" x14ac:dyDescent="0.25">
      <c r="A215" s="9"/>
      <c r="B215" s="84"/>
      <c r="C215" s="84"/>
      <c r="D215" s="84"/>
      <c r="E215" s="84"/>
      <c r="F215" s="85"/>
      <c r="G215" s="85"/>
      <c r="H215" s="37"/>
      <c r="I215" s="86"/>
      <c r="J215" s="86"/>
      <c r="K215" s="7">
        <f t="shared" si="15"/>
        <v>0</v>
      </c>
      <c r="L215" s="7">
        <f t="shared" si="16"/>
        <v>0</v>
      </c>
      <c r="M215" s="8">
        <f t="shared" si="17"/>
        <v>0</v>
      </c>
      <c r="N215" s="8">
        <f t="shared" si="18"/>
        <v>0</v>
      </c>
    </row>
    <row r="216" spans="1:14" ht="14.65" customHeight="1" x14ac:dyDescent="0.25">
      <c r="A216" s="9"/>
      <c r="B216" s="84"/>
      <c r="C216" s="84"/>
      <c r="D216" s="84"/>
      <c r="E216" s="84"/>
      <c r="F216" s="85"/>
      <c r="G216" s="85"/>
      <c r="H216" s="37"/>
      <c r="I216" s="86"/>
      <c r="J216" s="86"/>
      <c r="K216" s="7">
        <f t="shared" si="15"/>
        <v>0</v>
      </c>
      <c r="L216" s="7">
        <f t="shared" si="16"/>
        <v>0</v>
      </c>
      <c r="M216" s="8">
        <f t="shared" si="17"/>
        <v>0</v>
      </c>
      <c r="N216" s="8">
        <f t="shared" si="18"/>
        <v>0</v>
      </c>
    </row>
    <row r="217" spans="1:14" ht="14.65" customHeight="1" x14ac:dyDescent="0.25">
      <c r="A217" s="9"/>
      <c r="B217" s="84"/>
      <c r="C217" s="84"/>
      <c r="D217" s="84"/>
      <c r="E217" s="84"/>
      <c r="F217" s="85"/>
      <c r="G217" s="85"/>
      <c r="H217" s="37"/>
      <c r="I217" s="86"/>
      <c r="J217" s="86"/>
      <c r="K217" s="7">
        <f t="shared" si="15"/>
        <v>0</v>
      </c>
      <c r="L217" s="7">
        <f t="shared" si="16"/>
        <v>0</v>
      </c>
      <c r="M217" s="8">
        <f t="shared" si="17"/>
        <v>0</v>
      </c>
      <c r="N217" s="8">
        <f t="shared" si="18"/>
        <v>0</v>
      </c>
    </row>
    <row r="218" spans="1:14" ht="14.65" customHeight="1" x14ac:dyDescent="0.25">
      <c r="A218" s="9"/>
      <c r="B218" s="84"/>
      <c r="C218" s="84"/>
      <c r="D218" s="84"/>
      <c r="E218" s="84"/>
      <c r="F218" s="85"/>
      <c r="G218" s="85"/>
      <c r="H218" s="37"/>
      <c r="I218" s="86"/>
      <c r="J218" s="86"/>
      <c r="K218" s="7">
        <f t="shared" si="15"/>
        <v>0</v>
      </c>
      <c r="L218" s="7">
        <f t="shared" si="16"/>
        <v>0</v>
      </c>
      <c r="M218" s="8">
        <f t="shared" si="17"/>
        <v>0</v>
      </c>
      <c r="N218" s="8">
        <f t="shared" si="18"/>
        <v>0</v>
      </c>
    </row>
    <row r="219" spans="1:14" ht="14.65" customHeight="1" x14ac:dyDescent="0.25">
      <c r="A219" s="9"/>
      <c r="B219" s="84"/>
      <c r="C219" s="84"/>
      <c r="D219" s="84"/>
      <c r="E219" s="84"/>
      <c r="F219" s="85"/>
      <c r="G219" s="85"/>
      <c r="H219" s="37"/>
      <c r="I219" s="86"/>
      <c r="J219" s="86"/>
      <c r="K219" s="7">
        <f t="shared" si="15"/>
        <v>0</v>
      </c>
      <c r="L219" s="7">
        <f t="shared" si="16"/>
        <v>0</v>
      </c>
      <c r="M219" s="8">
        <f t="shared" si="17"/>
        <v>0</v>
      </c>
      <c r="N219" s="8">
        <f t="shared" si="18"/>
        <v>0</v>
      </c>
    </row>
    <row r="220" spans="1:14" ht="14.65" customHeight="1" x14ac:dyDescent="0.25">
      <c r="A220" s="9"/>
      <c r="B220" s="84"/>
      <c r="C220" s="84"/>
      <c r="D220" s="84"/>
      <c r="E220" s="84"/>
      <c r="F220" s="85"/>
      <c r="G220" s="85"/>
      <c r="H220" s="37"/>
      <c r="I220" s="86"/>
      <c r="J220" s="86"/>
      <c r="K220" s="7">
        <f t="shared" si="15"/>
        <v>0</v>
      </c>
      <c r="L220" s="7">
        <f t="shared" si="16"/>
        <v>0</v>
      </c>
      <c r="M220" s="8">
        <f t="shared" si="17"/>
        <v>0</v>
      </c>
      <c r="N220" s="8">
        <f t="shared" si="18"/>
        <v>0</v>
      </c>
    </row>
    <row r="221" spans="1:14" ht="14.65" customHeight="1" x14ac:dyDescent="0.25">
      <c r="A221" s="9"/>
      <c r="B221" s="84"/>
      <c r="C221" s="84"/>
      <c r="D221" s="84"/>
      <c r="E221" s="84"/>
      <c r="F221" s="85"/>
      <c r="G221" s="85"/>
      <c r="H221" s="37"/>
      <c r="I221" s="86"/>
      <c r="J221" s="86"/>
      <c r="K221" s="7">
        <f t="shared" si="15"/>
        <v>0</v>
      </c>
      <c r="L221" s="7">
        <f t="shared" si="16"/>
        <v>0</v>
      </c>
      <c r="M221" s="8">
        <f t="shared" si="17"/>
        <v>0</v>
      </c>
      <c r="N221" s="8">
        <f t="shared" si="18"/>
        <v>0</v>
      </c>
    </row>
    <row r="222" spans="1:14" ht="14.65" customHeight="1" x14ac:dyDescent="0.25">
      <c r="A222" s="9"/>
      <c r="B222" s="84"/>
      <c r="C222" s="84"/>
      <c r="D222" s="84"/>
      <c r="E222" s="84"/>
      <c r="F222" s="85"/>
      <c r="G222" s="85"/>
      <c r="H222" s="37"/>
      <c r="I222" s="86"/>
      <c r="J222" s="86"/>
      <c r="K222" s="7">
        <f t="shared" si="15"/>
        <v>0</v>
      </c>
      <c r="L222" s="7">
        <f t="shared" si="16"/>
        <v>0</v>
      </c>
      <c r="M222" s="8">
        <f t="shared" si="17"/>
        <v>0</v>
      </c>
      <c r="N222" s="8">
        <f t="shared" si="18"/>
        <v>0</v>
      </c>
    </row>
    <row r="223" spans="1:14" ht="14.65" customHeight="1" x14ac:dyDescent="0.25">
      <c r="A223" s="9"/>
      <c r="B223" s="84"/>
      <c r="C223" s="84"/>
      <c r="D223" s="84"/>
      <c r="E223" s="84"/>
      <c r="F223" s="85"/>
      <c r="G223" s="85"/>
      <c r="H223" s="37"/>
      <c r="I223" s="86"/>
      <c r="J223" s="86"/>
      <c r="K223" s="7">
        <f t="shared" si="15"/>
        <v>0</v>
      </c>
      <c r="L223" s="7">
        <f t="shared" si="16"/>
        <v>0</v>
      </c>
      <c r="M223" s="8">
        <f t="shared" si="17"/>
        <v>0</v>
      </c>
      <c r="N223" s="8">
        <f t="shared" si="18"/>
        <v>0</v>
      </c>
    </row>
    <row r="224" spans="1:14" ht="14.65" customHeight="1" x14ac:dyDescent="0.25">
      <c r="A224" s="9"/>
      <c r="B224" s="84"/>
      <c r="C224" s="84"/>
      <c r="D224" s="84"/>
      <c r="E224" s="84"/>
      <c r="F224" s="85"/>
      <c r="G224" s="85"/>
      <c r="H224" s="37"/>
      <c r="I224" s="86"/>
      <c r="J224" s="86"/>
      <c r="K224" s="7">
        <f t="shared" si="15"/>
        <v>0</v>
      </c>
      <c r="L224" s="7">
        <f t="shared" si="16"/>
        <v>0</v>
      </c>
      <c r="M224" s="8">
        <f t="shared" si="17"/>
        <v>0</v>
      </c>
      <c r="N224" s="8">
        <f t="shared" si="18"/>
        <v>0</v>
      </c>
    </row>
    <row r="225" spans="1:14" ht="14.65" customHeight="1" x14ac:dyDescent="0.25">
      <c r="A225" s="9"/>
      <c r="B225" s="84"/>
      <c r="C225" s="84"/>
      <c r="D225" s="84"/>
      <c r="E225" s="84"/>
      <c r="F225" s="85"/>
      <c r="G225" s="85"/>
      <c r="H225" s="37"/>
      <c r="I225" s="86"/>
      <c r="J225" s="86"/>
      <c r="K225" s="7">
        <f t="shared" si="15"/>
        <v>0</v>
      </c>
      <c r="L225" s="7">
        <f t="shared" si="16"/>
        <v>0</v>
      </c>
      <c r="M225" s="8">
        <f t="shared" si="17"/>
        <v>0</v>
      </c>
      <c r="N225" s="8">
        <f t="shared" si="18"/>
        <v>0</v>
      </c>
    </row>
    <row r="226" spans="1:14" ht="14.65" customHeight="1" x14ac:dyDescent="0.25">
      <c r="A226" s="9"/>
      <c r="B226" s="84"/>
      <c r="C226" s="84"/>
      <c r="D226" s="84"/>
      <c r="E226" s="84"/>
      <c r="F226" s="85"/>
      <c r="G226" s="85"/>
      <c r="H226" s="37"/>
      <c r="I226" s="86"/>
      <c r="J226" s="86"/>
      <c r="K226" s="7">
        <f t="shared" si="15"/>
        <v>0</v>
      </c>
      <c r="L226" s="7">
        <f t="shared" si="16"/>
        <v>0</v>
      </c>
      <c r="M226" s="8">
        <f t="shared" si="17"/>
        <v>0</v>
      </c>
      <c r="N226" s="8">
        <f t="shared" si="18"/>
        <v>0</v>
      </c>
    </row>
    <row r="227" spans="1:14" ht="14.65" customHeight="1" x14ac:dyDescent="0.25">
      <c r="A227" s="9"/>
      <c r="B227" s="84"/>
      <c r="C227" s="84"/>
      <c r="D227" s="84"/>
      <c r="E227" s="84"/>
      <c r="F227" s="85"/>
      <c r="G227" s="85"/>
      <c r="H227" s="37"/>
      <c r="I227" s="86"/>
      <c r="J227" s="86"/>
      <c r="K227" s="7">
        <f t="shared" si="15"/>
        <v>0</v>
      </c>
      <c r="L227" s="7">
        <f t="shared" si="16"/>
        <v>0</v>
      </c>
      <c r="M227" s="8">
        <f t="shared" si="17"/>
        <v>0</v>
      </c>
      <c r="N227" s="8">
        <f t="shared" si="18"/>
        <v>0</v>
      </c>
    </row>
    <row r="228" spans="1:14" ht="14.65" customHeight="1" x14ac:dyDescent="0.25">
      <c r="A228" s="9"/>
      <c r="B228" s="84"/>
      <c r="C228" s="84"/>
      <c r="D228" s="84"/>
      <c r="E228" s="84"/>
      <c r="F228" s="85"/>
      <c r="G228" s="85"/>
      <c r="H228" s="37"/>
      <c r="I228" s="86"/>
      <c r="J228" s="86"/>
      <c r="K228" s="7">
        <f t="shared" si="15"/>
        <v>0</v>
      </c>
      <c r="L228" s="7">
        <f t="shared" si="16"/>
        <v>0</v>
      </c>
      <c r="M228" s="8">
        <f t="shared" si="17"/>
        <v>0</v>
      </c>
      <c r="N228" s="8">
        <f t="shared" si="18"/>
        <v>0</v>
      </c>
    </row>
    <row r="229" spans="1:14" ht="14.65" customHeight="1" x14ac:dyDescent="0.25">
      <c r="A229" s="9"/>
      <c r="B229" s="84"/>
      <c r="C229" s="84"/>
      <c r="D229" s="84"/>
      <c r="E229" s="84"/>
      <c r="F229" s="85"/>
      <c r="G229" s="85"/>
      <c r="H229" s="37"/>
      <c r="I229" s="86"/>
      <c r="J229" s="86"/>
      <c r="K229" s="7">
        <f t="shared" si="15"/>
        <v>0</v>
      </c>
      <c r="L229" s="7">
        <f t="shared" si="16"/>
        <v>0</v>
      </c>
      <c r="M229" s="8">
        <f t="shared" si="17"/>
        <v>0</v>
      </c>
      <c r="N229" s="8">
        <f t="shared" si="18"/>
        <v>0</v>
      </c>
    </row>
    <row r="230" spans="1:14" ht="14.65" customHeight="1" x14ac:dyDescent="0.25">
      <c r="A230" s="9"/>
      <c r="B230" s="84"/>
      <c r="C230" s="84"/>
      <c r="D230" s="84"/>
      <c r="E230" s="84"/>
      <c r="F230" s="85"/>
      <c r="G230" s="85"/>
      <c r="H230" s="37"/>
      <c r="I230" s="86"/>
      <c r="J230" s="86"/>
      <c r="K230" s="7">
        <f t="shared" si="15"/>
        <v>0</v>
      </c>
      <c r="L230" s="7">
        <f t="shared" si="16"/>
        <v>0</v>
      </c>
      <c r="M230" s="8">
        <f t="shared" si="17"/>
        <v>0</v>
      </c>
      <c r="N230" s="8">
        <f t="shared" si="18"/>
        <v>0</v>
      </c>
    </row>
    <row r="231" spans="1:14" ht="14.65" customHeight="1" x14ac:dyDescent="0.25">
      <c r="A231" s="9"/>
      <c r="B231" s="84"/>
      <c r="C231" s="84"/>
      <c r="D231" s="84"/>
      <c r="E231" s="84"/>
      <c r="F231" s="85"/>
      <c r="G231" s="85"/>
      <c r="H231" s="37"/>
      <c r="I231" s="86"/>
      <c r="J231" s="86"/>
      <c r="K231" s="7">
        <f t="shared" si="15"/>
        <v>0</v>
      </c>
      <c r="L231" s="7">
        <f t="shared" si="16"/>
        <v>0</v>
      </c>
      <c r="M231" s="8">
        <f t="shared" si="17"/>
        <v>0</v>
      </c>
      <c r="N231" s="8">
        <f t="shared" si="18"/>
        <v>0</v>
      </c>
    </row>
    <row r="232" spans="1:14" ht="14.65" customHeight="1" x14ac:dyDescent="0.25">
      <c r="A232" s="9"/>
      <c r="B232" s="84"/>
      <c r="C232" s="84"/>
      <c r="D232" s="84"/>
      <c r="E232" s="84"/>
      <c r="F232" s="85"/>
      <c r="G232" s="85"/>
      <c r="H232" s="37"/>
      <c r="I232" s="86"/>
      <c r="J232" s="86"/>
      <c r="K232" s="7">
        <f t="shared" si="15"/>
        <v>0</v>
      </c>
      <c r="L232" s="7">
        <f t="shared" si="16"/>
        <v>0</v>
      </c>
      <c r="M232" s="8">
        <f t="shared" si="17"/>
        <v>0</v>
      </c>
      <c r="N232" s="8">
        <f t="shared" si="18"/>
        <v>0</v>
      </c>
    </row>
    <row r="233" spans="1:14" ht="14.65" customHeight="1" x14ac:dyDescent="0.25">
      <c r="A233" s="9"/>
      <c r="B233" s="84"/>
      <c r="C233" s="84"/>
      <c r="D233" s="84"/>
      <c r="E233" s="84"/>
      <c r="F233" s="85"/>
      <c r="G233" s="85"/>
      <c r="H233" s="37"/>
      <c r="I233" s="86"/>
      <c r="J233" s="86"/>
      <c r="K233" s="7">
        <f t="shared" si="15"/>
        <v>0</v>
      </c>
      <c r="L233" s="7">
        <f t="shared" si="16"/>
        <v>0</v>
      </c>
      <c r="M233" s="8">
        <f t="shared" si="17"/>
        <v>0</v>
      </c>
      <c r="N233" s="8">
        <f t="shared" si="18"/>
        <v>0</v>
      </c>
    </row>
    <row r="234" spans="1:14" ht="14.65" customHeight="1" x14ac:dyDescent="0.25">
      <c r="A234" s="9"/>
      <c r="B234" s="84"/>
      <c r="C234" s="84"/>
      <c r="D234" s="84"/>
      <c r="E234" s="84"/>
      <c r="F234" s="85"/>
      <c r="G234" s="85"/>
      <c r="H234" s="37"/>
      <c r="I234" s="86"/>
      <c r="J234" s="86"/>
      <c r="K234" s="7">
        <f t="shared" si="15"/>
        <v>0</v>
      </c>
      <c r="L234" s="7">
        <f t="shared" si="16"/>
        <v>0</v>
      </c>
      <c r="M234" s="8">
        <f t="shared" si="17"/>
        <v>0</v>
      </c>
      <c r="N234" s="8">
        <f t="shared" si="18"/>
        <v>0</v>
      </c>
    </row>
    <row r="235" spans="1:14" ht="14.65" customHeight="1" x14ac:dyDescent="0.25">
      <c r="A235" s="9"/>
      <c r="B235" s="84"/>
      <c r="C235" s="84"/>
      <c r="D235" s="84"/>
      <c r="E235" s="84"/>
      <c r="F235" s="85"/>
      <c r="G235" s="85"/>
      <c r="H235" s="37"/>
      <c r="I235" s="86"/>
      <c r="J235" s="86"/>
      <c r="K235" s="7">
        <f t="shared" si="15"/>
        <v>0</v>
      </c>
      <c r="L235" s="7">
        <f t="shared" si="16"/>
        <v>0</v>
      </c>
      <c r="M235" s="8">
        <f t="shared" si="17"/>
        <v>0</v>
      </c>
      <c r="N235" s="8">
        <f t="shared" si="18"/>
        <v>0</v>
      </c>
    </row>
    <row r="236" spans="1:14" ht="14.65" customHeight="1" x14ac:dyDescent="0.25">
      <c r="A236" s="9"/>
      <c r="B236" s="84"/>
      <c r="C236" s="84"/>
      <c r="D236" s="84"/>
      <c r="E236" s="84"/>
      <c r="F236" s="85"/>
      <c r="G236" s="85"/>
      <c r="H236" s="37"/>
      <c r="I236" s="86"/>
      <c r="J236" s="86"/>
      <c r="K236" s="7">
        <f t="shared" si="15"/>
        <v>0</v>
      </c>
      <c r="L236" s="7">
        <f t="shared" si="16"/>
        <v>0</v>
      </c>
      <c r="M236" s="8">
        <f t="shared" si="17"/>
        <v>0</v>
      </c>
      <c r="N236" s="8">
        <f t="shared" si="18"/>
        <v>0</v>
      </c>
    </row>
    <row r="237" spans="1:14" ht="14.65" customHeight="1" x14ac:dyDescent="0.25">
      <c r="A237" s="9"/>
      <c r="B237" s="84"/>
      <c r="C237" s="84"/>
      <c r="D237" s="84"/>
      <c r="E237" s="84"/>
      <c r="F237" s="85"/>
      <c r="G237" s="85"/>
      <c r="H237" s="37"/>
      <c r="I237" s="86"/>
      <c r="J237" s="86"/>
      <c r="K237" s="7">
        <f t="shared" si="15"/>
        <v>0</v>
      </c>
      <c r="L237" s="7">
        <f t="shared" si="16"/>
        <v>0</v>
      </c>
      <c r="M237" s="8">
        <f t="shared" si="17"/>
        <v>0</v>
      </c>
      <c r="N237" s="8">
        <f t="shared" si="18"/>
        <v>0</v>
      </c>
    </row>
    <row r="238" spans="1:14" ht="14.65" customHeight="1" x14ac:dyDescent="0.25">
      <c r="A238" s="9"/>
      <c r="B238" s="84"/>
      <c r="C238" s="84"/>
      <c r="D238" s="84"/>
      <c r="E238" s="84"/>
      <c r="F238" s="85"/>
      <c r="G238" s="85"/>
      <c r="H238" s="37"/>
      <c r="I238" s="86"/>
      <c r="J238" s="86"/>
      <c r="K238" s="7">
        <f t="shared" si="15"/>
        <v>0</v>
      </c>
      <c r="L238" s="7">
        <f t="shared" si="16"/>
        <v>0</v>
      </c>
      <c r="M238" s="8">
        <f t="shared" si="17"/>
        <v>0</v>
      </c>
      <c r="N238" s="8">
        <f t="shared" si="18"/>
        <v>0</v>
      </c>
    </row>
    <row r="239" spans="1:14" ht="14.65" customHeight="1" x14ac:dyDescent="0.25">
      <c r="A239" s="9"/>
      <c r="B239" s="84"/>
      <c r="C239" s="84"/>
      <c r="D239" s="84"/>
      <c r="E239" s="84"/>
      <c r="F239" s="85"/>
      <c r="G239" s="85"/>
      <c r="H239" s="37"/>
      <c r="I239" s="86"/>
      <c r="J239" s="86"/>
      <c r="K239" s="7">
        <f t="shared" si="15"/>
        <v>0</v>
      </c>
      <c r="L239" s="7">
        <f t="shared" si="16"/>
        <v>0</v>
      </c>
      <c r="M239" s="8">
        <f t="shared" si="17"/>
        <v>0</v>
      </c>
      <c r="N239" s="8">
        <f t="shared" si="18"/>
        <v>0</v>
      </c>
    </row>
    <row r="240" spans="1:14" ht="14.65" customHeight="1" x14ac:dyDescent="0.25">
      <c r="A240" s="9"/>
      <c r="B240" s="84"/>
      <c r="C240" s="84"/>
      <c r="D240" s="84"/>
      <c r="E240" s="84"/>
      <c r="F240" s="85"/>
      <c r="G240" s="85"/>
      <c r="H240" s="37"/>
      <c r="I240" s="86"/>
      <c r="J240" s="86"/>
      <c r="K240" s="7">
        <f t="shared" si="15"/>
        <v>0</v>
      </c>
      <c r="L240" s="7">
        <f t="shared" si="16"/>
        <v>0</v>
      </c>
      <c r="M240" s="8">
        <f t="shared" si="17"/>
        <v>0</v>
      </c>
      <c r="N240" s="8">
        <f t="shared" si="18"/>
        <v>0</v>
      </c>
    </row>
    <row r="241" spans="1:14" ht="14.65" customHeight="1" x14ac:dyDescent="0.25">
      <c r="A241" s="9"/>
      <c r="B241" s="84"/>
      <c r="C241" s="84"/>
      <c r="D241" s="84"/>
      <c r="E241" s="84"/>
      <c r="F241" s="85"/>
      <c r="G241" s="85"/>
      <c r="H241" s="37"/>
      <c r="I241" s="86"/>
      <c r="J241" s="86"/>
      <c r="K241" s="7">
        <f t="shared" si="15"/>
        <v>0</v>
      </c>
      <c r="L241" s="7">
        <f t="shared" si="16"/>
        <v>0</v>
      </c>
      <c r="M241" s="8">
        <f t="shared" si="17"/>
        <v>0</v>
      </c>
      <c r="N241" s="8">
        <f t="shared" si="18"/>
        <v>0</v>
      </c>
    </row>
    <row r="242" spans="1:14" ht="14.65" customHeight="1" x14ac:dyDescent="0.25">
      <c r="A242" s="9"/>
      <c r="B242" s="84"/>
      <c r="C242" s="84"/>
      <c r="D242" s="84"/>
      <c r="E242" s="84"/>
      <c r="F242" s="85"/>
      <c r="G242" s="85"/>
      <c r="H242" s="37"/>
      <c r="I242" s="86"/>
      <c r="J242" s="86"/>
      <c r="K242" s="7">
        <f t="shared" si="15"/>
        <v>0</v>
      </c>
      <c r="L242" s="7">
        <f t="shared" si="16"/>
        <v>0</v>
      </c>
      <c r="M242" s="8">
        <f t="shared" si="17"/>
        <v>0</v>
      </c>
      <c r="N242" s="8">
        <f t="shared" si="18"/>
        <v>0</v>
      </c>
    </row>
    <row r="243" spans="1:14" ht="14.65" customHeight="1" x14ac:dyDescent="0.25">
      <c r="A243" s="9"/>
      <c r="B243" s="84"/>
      <c r="C243" s="84"/>
      <c r="D243" s="84"/>
      <c r="E243" s="84"/>
      <c r="F243" s="85"/>
      <c r="G243" s="85"/>
      <c r="H243" s="37"/>
      <c r="I243" s="86"/>
      <c r="J243" s="86"/>
      <c r="K243" s="7">
        <f t="shared" si="15"/>
        <v>0</v>
      </c>
      <c r="L243" s="7">
        <f t="shared" si="16"/>
        <v>0</v>
      </c>
      <c r="M243" s="8">
        <f t="shared" si="17"/>
        <v>0</v>
      </c>
      <c r="N243" s="8">
        <f t="shared" si="18"/>
        <v>0</v>
      </c>
    </row>
    <row r="244" spans="1:14" ht="14.65" customHeight="1" x14ac:dyDescent="0.25">
      <c r="A244" s="9"/>
      <c r="B244" s="84"/>
      <c r="C244" s="84"/>
      <c r="D244" s="84"/>
      <c r="E244" s="84"/>
      <c r="F244" s="85"/>
      <c r="G244" s="85"/>
      <c r="H244" s="37"/>
      <c r="I244" s="86"/>
      <c r="J244" s="86"/>
      <c r="K244" s="7">
        <f t="shared" si="15"/>
        <v>0</v>
      </c>
      <c r="L244" s="7">
        <f t="shared" si="16"/>
        <v>0</v>
      </c>
      <c r="M244" s="8">
        <f t="shared" si="17"/>
        <v>0</v>
      </c>
      <c r="N244" s="8">
        <f t="shared" si="18"/>
        <v>0</v>
      </c>
    </row>
    <row r="245" spans="1:14" ht="14.65" customHeight="1" x14ac:dyDescent="0.25">
      <c r="A245" s="9"/>
      <c r="B245" s="84"/>
      <c r="C245" s="84"/>
      <c r="D245" s="84"/>
      <c r="E245" s="84"/>
      <c r="F245" s="85"/>
      <c r="G245" s="85"/>
      <c r="H245" s="37"/>
      <c r="I245" s="86"/>
      <c r="J245" s="86"/>
      <c r="K245" s="7">
        <f t="shared" si="15"/>
        <v>0</v>
      </c>
      <c r="L245" s="7">
        <f t="shared" si="16"/>
        <v>0</v>
      </c>
      <c r="M245" s="8">
        <f t="shared" si="17"/>
        <v>0</v>
      </c>
      <c r="N245" s="8">
        <f t="shared" si="18"/>
        <v>0</v>
      </c>
    </row>
    <row r="246" spans="1:14" ht="14.65" customHeight="1" x14ac:dyDescent="0.25">
      <c r="A246" s="9"/>
      <c r="B246" s="84"/>
      <c r="C246" s="84"/>
      <c r="D246" s="84"/>
      <c r="E246" s="84"/>
      <c r="F246" s="85"/>
      <c r="G246" s="85"/>
      <c r="H246" s="37"/>
      <c r="I246" s="86"/>
      <c r="J246" s="86"/>
      <c r="K246" s="7">
        <f t="shared" si="15"/>
        <v>0</v>
      </c>
      <c r="L246" s="7">
        <f t="shared" si="16"/>
        <v>0</v>
      </c>
      <c r="M246" s="8">
        <f t="shared" si="17"/>
        <v>0</v>
      </c>
      <c r="N246" s="8">
        <f t="shared" si="18"/>
        <v>0</v>
      </c>
    </row>
    <row r="247" spans="1:14" ht="14.65" customHeight="1" x14ac:dyDescent="0.25">
      <c r="A247" s="9"/>
      <c r="B247" s="84"/>
      <c r="C247" s="84"/>
      <c r="D247" s="84"/>
      <c r="E247" s="84"/>
      <c r="F247" s="85"/>
      <c r="G247" s="85"/>
      <c r="H247" s="37"/>
      <c r="I247" s="86"/>
      <c r="J247" s="86"/>
      <c r="K247" s="7">
        <f t="shared" si="15"/>
        <v>0</v>
      </c>
      <c r="L247" s="7">
        <f t="shared" si="16"/>
        <v>0</v>
      </c>
      <c r="M247" s="8">
        <f t="shared" si="17"/>
        <v>0</v>
      </c>
      <c r="N247" s="8">
        <f t="shared" si="18"/>
        <v>0</v>
      </c>
    </row>
    <row r="248" spans="1:14" ht="14.65" customHeight="1" x14ac:dyDescent="0.25">
      <c r="A248" s="9"/>
      <c r="B248" s="84"/>
      <c r="C248" s="84"/>
      <c r="D248" s="84"/>
      <c r="E248" s="84"/>
      <c r="F248" s="85"/>
      <c r="G248" s="85"/>
      <c r="H248" s="37"/>
      <c r="I248" s="86"/>
      <c r="J248" s="86"/>
      <c r="K248" s="7">
        <f t="shared" si="15"/>
        <v>0</v>
      </c>
      <c r="L248" s="7">
        <f t="shared" si="16"/>
        <v>0</v>
      </c>
      <c r="M248" s="8">
        <f t="shared" si="17"/>
        <v>0</v>
      </c>
      <c r="N248" s="8">
        <f t="shared" si="18"/>
        <v>0</v>
      </c>
    </row>
    <row r="249" spans="1:14" ht="14.65" customHeight="1" x14ac:dyDescent="0.25">
      <c r="A249" s="9"/>
      <c r="B249" s="84"/>
      <c r="C249" s="84"/>
      <c r="D249" s="84"/>
      <c r="E249" s="84"/>
      <c r="F249" s="85"/>
      <c r="G249" s="85"/>
      <c r="H249" s="37"/>
      <c r="I249" s="86"/>
      <c r="J249" s="86"/>
      <c r="K249" s="7">
        <f t="shared" si="15"/>
        <v>0</v>
      </c>
      <c r="L249" s="7">
        <f t="shared" si="16"/>
        <v>0</v>
      </c>
      <c r="M249" s="8">
        <f t="shared" si="17"/>
        <v>0</v>
      </c>
      <c r="N249" s="8">
        <f t="shared" si="18"/>
        <v>0</v>
      </c>
    </row>
    <row r="250" spans="1:14" ht="14.65" customHeight="1" x14ac:dyDescent="0.25">
      <c r="A250" s="9"/>
      <c r="B250" s="84"/>
      <c r="C250" s="84"/>
      <c r="D250" s="84"/>
      <c r="E250" s="84"/>
      <c r="F250" s="85"/>
      <c r="G250" s="85"/>
      <c r="H250" s="37"/>
      <c r="I250" s="86"/>
      <c r="J250" s="86"/>
      <c r="K250" s="7">
        <f t="shared" si="15"/>
        <v>0</v>
      </c>
      <c r="L250" s="7">
        <f t="shared" si="16"/>
        <v>0</v>
      </c>
      <c r="M250" s="8">
        <f t="shared" si="17"/>
        <v>0</v>
      </c>
      <c r="N250" s="8">
        <f t="shared" si="18"/>
        <v>0</v>
      </c>
    </row>
    <row r="251" spans="1:14" ht="14.65" customHeight="1" x14ac:dyDescent="0.25">
      <c r="A251" s="9"/>
      <c r="B251" s="84"/>
      <c r="C251" s="84"/>
      <c r="D251" s="84"/>
      <c r="E251" s="84"/>
      <c r="F251" s="85"/>
      <c r="G251" s="85"/>
      <c r="H251" s="37"/>
      <c r="I251" s="86"/>
      <c r="J251" s="86"/>
      <c r="K251" s="7">
        <f t="shared" si="15"/>
        <v>0</v>
      </c>
      <c r="L251" s="7">
        <f t="shared" si="16"/>
        <v>0</v>
      </c>
      <c r="M251" s="8">
        <f t="shared" si="17"/>
        <v>0</v>
      </c>
      <c r="N251" s="8">
        <f t="shared" si="18"/>
        <v>0</v>
      </c>
    </row>
    <row r="252" spans="1:14" ht="14.65" customHeight="1" x14ac:dyDescent="0.25">
      <c r="A252" s="9"/>
      <c r="B252" s="84"/>
      <c r="C252" s="84"/>
      <c r="D252" s="84"/>
      <c r="E252" s="84"/>
      <c r="F252" s="85"/>
      <c r="G252" s="85"/>
      <c r="H252" s="37"/>
      <c r="I252" s="86"/>
      <c r="J252" s="86"/>
      <c r="K252" s="7">
        <f t="shared" si="15"/>
        <v>0</v>
      </c>
      <c r="L252" s="7">
        <f t="shared" si="16"/>
        <v>0</v>
      </c>
      <c r="M252" s="8">
        <f t="shared" si="17"/>
        <v>0</v>
      </c>
      <c r="N252" s="8">
        <f t="shared" si="18"/>
        <v>0</v>
      </c>
    </row>
    <row r="253" spans="1:14" ht="14.65" customHeight="1" x14ac:dyDescent="0.25">
      <c r="A253" s="9"/>
      <c r="B253" s="84"/>
      <c r="C253" s="84"/>
      <c r="D253" s="84"/>
      <c r="E253" s="84"/>
      <c r="F253" s="85"/>
      <c r="G253" s="85"/>
      <c r="H253" s="37"/>
      <c r="I253" s="86"/>
      <c r="J253" s="86"/>
      <c r="K253" s="7">
        <f t="shared" si="15"/>
        <v>0</v>
      </c>
      <c r="L253" s="7">
        <f t="shared" si="16"/>
        <v>0</v>
      </c>
      <c r="M253" s="8">
        <f t="shared" si="17"/>
        <v>0</v>
      </c>
      <c r="N253" s="8">
        <f t="shared" si="18"/>
        <v>0</v>
      </c>
    </row>
    <row r="254" spans="1:14" ht="14.65" customHeight="1" x14ac:dyDescent="0.25">
      <c r="A254" s="9"/>
      <c r="B254" s="84"/>
      <c r="C254" s="84"/>
      <c r="D254" s="84"/>
      <c r="E254" s="84"/>
      <c r="F254" s="85"/>
      <c r="G254" s="85"/>
      <c r="H254" s="37"/>
      <c r="I254" s="86"/>
      <c r="J254" s="86"/>
      <c r="K254" s="7">
        <f t="shared" si="15"/>
        <v>0</v>
      </c>
      <c r="L254" s="7">
        <f t="shared" si="16"/>
        <v>0</v>
      </c>
      <c r="M254" s="8">
        <f t="shared" si="17"/>
        <v>0</v>
      </c>
      <c r="N254" s="8">
        <f t="shared" si="18"/>
        <v>0</v>
      </c>
    </row>
    <row r="255" spans="1:14" ht="14.65" customHeight="1" x14ac:dyDescent="0.25">
      <c r="A255" s="9"/>
      <c r="B255" s="84"/>
      <c r="C255" s="84"/>
      <c r="D255" s="84"/>
      <c r="E255" s="84"/>
      <c r="F255" s="85"/>
      <c r="G255" s="85"/>
      <c r="H255" s="37"/>
      <c r="I255" s="86"/>
      <c r="J255" s="86"/>
      <c r="K255" s="7">
        <f t="shared" si="15"/>
        <v>0</v>
      </c>
      <c r="L255" s="7">
        <f t="shared" si="16"/>
        <v>0</v>
      </c>
      <c r="M255" s="8">
        <f t="shared" si="17"/>
        <v>0</v>
      </c>
      <c r="N255" s="8">
        <f t="shared" si="18"/>
        <v>0</v>
      </c>
    </row>
    <row r="256" spans="1:14" ht="14.65" customHeight="1" x14ac:dyDescent="0.25">
      <c r="A256" s="9"/>
      <c r="B256" s="84"/>
      <c r="C256" s="84"/>
      <c r="D256" s="84"/>
      <c r="E256" s="84"/>
      <c r="F256" s="85"/>
      <c r="G256" s="85"/>
      <c r="H256" s="37"/>
      <c r="I256" s="86"/>
      <c r="J256" s="86"/>
      <c r="K256" s="7">
        <f t="shared" si="15"/>
        <v>0</v>
      </c>
      <c r="L256" s="7">
        <f t="shared" si="16"/>
        <v>0</v>
      </c>
      <c r="M256" s="8">
        <f t="shared" si="17"/>
        <v>0</v>
      </c>
      <c r="N256" s="8">
        <f t="shared" si="18"/>
        <v>0</v>
      </c>
    </row>
    <row r="257" spans="1:14" ht="14.65" customHeight="1" x14ac:dyDescent="0.25">
      <c r="A257" s="9"/>
      <c r="B257" s="84"/>
      <c r="C257" s="84"/>
      <c r="D257" s="84"/>
      <c r="E257" s="84"/>
      <c r="F257" s="85"/>
      <c r="G257" s="85"/>
      <c r="H257" s="37"/>
      <c r="I257" s="86"/>
      <c r="J257" s="86"/>
      <c r="K257" s="7">
        <f t="shared" si="15"/>
        <v>0</v>
      </c>
      <c r="L257" s="7">
        <f t="shared" si="16"/>
        <v>0</v>
      </c>
      <c r="M257" s="8">
        <f t="shared" si="17"/>
        <v>0</v>
      </c>
      <c r="N257" s="8">
        <f t="shared" si="18"/>
        <v>0</v>
      </c>
    </row>
    <row r="258" spans="1:14" ht="14.65" customHeight="1" x14ac:dyDescent="0.25">
      <c r="A258" s="9"/>
      <c r="B258" s="84"/>
      <c r="C258" s="84"/>
      <c r="D258" s="84"/>
      <c r="E258" s="84"/>
      <c r="F258" s="85"/>
      <c r="G258" s="85"/>
      <c r="H258" s="37"/>
      <c r="I258" s="86"/>
      <c r="J258" s="86"/>
      <c r="K258" s="7">
        <f t="shared" ref="K258:K321" si="19">I258-H258</f>
        <v>0</v>
      </c>
      <c r="L258" s="7">
        <f t="shared" ref="L258:L321" si="20">K258/60*12</f>
        <v>0</v>
      </c>
      <c r="M258" s="8">
        <f t="shared" ref="M258:M321" si="21">((K258*24))</f>
        <v>0</v>
      </c>
      <c r="N258" s="8">
        <f t="shared" ref="N258:N321" si="22">((L258*24))</f>
        <v>0</v>
      </c>
    </row>
    <row r="259" spans="1:14" ht="14.65" customHeight="1" x14ac:dyDescent="0.25">
      <c r="A259" s="9"/>
      <c r="B259" s="84"/>
      <c r="C259" s="84"/>
      <c r="D259" s="84"/>
      <c r="E259" s="84"/>
      <c r="F259" s="85"/>
      <c r="G259" s="85"/>
      <c r="H259" s="37"/>
      <c r="I259" s="86"/>
      <c r="J259" s="86"/>
      <c r="K259" s="7">
        <f t="shared" si="19"/>
        <v>0</v>
      </c>
      <c r="L259" s="7">
        <f t="shared" si="20"/>
        <v>0</v>
      </c>
      <c r="M259" s="8">
        <f t="shared" si="21"/>
        <v>0</v>
      </c>
      <c r="N259" s="8">
        <f t="shared" si="22"/>
        <v>0</v>
      </c>
    </row>
    <row r="260" spans="1:14" ht="14.65" customHeight="1" x14ac:dyDescent="0.25">
      <c r="A260" s="9"/>
      <c r="B260" s="84"/>
      <c r="C260" s="84"/>
      <c r="D260" s="84"/>
      <c r="E260" s="84"/>
      <c r="F260" s="85"/>
      <c r="G260" s="85"/>
      <c r="H260" s="37"/>
      <c r="I260" s="86"/>
      <c r="J260" s="86"/>
      <c r="K260" s="7">
        <f t="shared" si="19"/>
        <v>0</v>
      </c>
      <c r="L260" s="7">
        <f t="shared" si="20"/>
        <v>0</v>
      </c>
      <c r="M260" s="8">
        <f t="shared" si="21"/>
        <v>0</v>
      </c>
      <c r="N260" s="8">
        <f t="shared" si="22"/>
        <v>0</v>
      </c>
    </row>
    <row r="261" spans="1:14" ht="14.65" customHeight="1" x14ac:dyDescent="0.25">
      <c r="A261" s="9"/>
      <c r="B261" s="84"/>
      <c r="C261" s="84"/>
      <c r="D261" s="84"/>
      <c r="E261" s="84"/>
      <c r="F261" s="85"/>
      <c r="G261" s="85"/>
      <c r="H261" s="37"/>
      <c r="I261" s="86"/>
      <c r="J261" s="86"/>
      <c r="K261" s="7">
        <f t="shared" si="19"/>
        <v>0</v>
      </c>
      <c r="L261" s="7">
        <f t="shared" si="20"/>
        <v>0</v>
      </c>
      <c r="M261" s="8">
        <f t="shared" si="21"/>
        <v>0</v>
      </c>
      <c r="N261" s="8">
        <f t="shared" si="22"/>
        <v>0</v>
      </c>
    </row>
    <row r="262" spans="1:14" ht="14.65" customHeight="1" x14ac:dyDescent="0.25">
      <c r="A262" s="9"/>
      <c r="B262" s="84"/>
      <c r="C262" s="84"/>
      <c r="D262" s="84"/>
      <c r="E262" s="84"/>
      <c r="F262" s="85"/>
      <c r="G262" s="85"/>
      <c r="H262" s="37"/>
      <c r="I262" s="86"/>
      <c r="J262" s="86"/>
      <c r="K262" s="7">
        <f t="shared" si="19"/>
        <v>0</v>
      </c>
      <c r="L262" s="7">
        <f t="shared" si="20"/>
        <v>0</v>
      </c>
      <c r="M262" s="8">
        <f t="shared" si="21"/>
        <v>0</v>
      </c>
      <c r="N262" s="8">
        <f t="shared" si="22"/>
        <v>0</v>
      </c>
    </row>
    <row r="263" spans="1:14" ht="14.65" customHeight="1" x14ac:dyDescent="0.25">
      <c r="A263" s="9"/>
      <c r="B263" s="84"/>
      <c r="C263" s="84"/>
      <c r="D263" s="84"/>
      <c r="E263" s="84"/>
      <c r="F263" s="85"/>
      <c r="G263" s="85"/>
      <c r="H263" s="37"/>
      <c r="I263" s="86"/>
      <c r="J263" s="86"/>
      <c r="K263" s="7">
        <f t="shared" si="19"/>
        <v>0</v>
      </c>
      <c r="L263" s="7">
        <f t="shared" si="20"/>
        <v>0</v>
      </c>
      <c r="M263" s="8">
        <f t="shared" si="21"/>
        <v>0</v>
      </c>
      <c r="N263" s="8">
        <f t="shared" si="22"/>
        <v>0</v>
      </c>
    </row>
    <row r="264" spans="1:14" ht="14.65" customHeight="1" x14ac:dyDescent="0.25">
      <c r="A264" s="9"/>
      <c r="B264" s="84"/>
      <c r="C264" s="84"/>
      <c r="D264" s="84"/>
      <c r="E264" s="84"/>
      <c r="F264" s="85"/>
      <c r="G264" s="85"/>
      <c r="H264" s="37"/>
      <c r="I264" s="86"/>
      <c r="J264" s="86"/>
      <c r="K264" s="7">
        <f t="shared" si="19"/>
        <v>0</v>
      </c>
      <c r="L264" s="7">
        <f t="shared" si="20"/>
        <v>0</v>
      </c>
      <c r="M264" s="8">
        <f t="shared" si="21"/>
        <v>0</v>
      </c>
      <c r="N264" s="8">
        <f t="shared" si="22"/>
        <v>0</v>
      </c>
    </row>
    <row r="265" spans="1:14" ht="14.65" customHeight="1" x14ac:dyDescent="0.25">
      <c r="A265" s="9"/>
      <c r="B265" s="84"/>
      <c r="C265" s="84"/>
      <c r="D265" s="84"/>
      <c r="E265" s="84"/>
      <c r="F265" s="85"/>
      <c r="G265" s="85"/>
      <c r="H265" s="37"/>
      <c r="I265" s="86"/>
      <c r="J265" s="86"/>
      <c r="K265" s="7">
        <f t="shared" si="19"/>
        <v>0</v>
      </c>
      <c r="L265" s="7">
        <f t="shared" si="20"/>
        <v>0</v>
      </c>
      <c r="M265" s="8">
        <f t="shared" si="21"/>
        <v>0</v>
      </c>
      <c r="N265" s="8">
        <f t="shared" si="22"/>
        <v>0</v>
      </c>
    </row>
    <row r="266" spans="1:14" ht="14.65" customHeight="1" x14ac:dyDescent="0.25">
      <c r="A266" s="9"/>
      <c r="B266" s="84"/>
      <c r="C266" s="84"/>
      <c r="D266" s="84"/>
      <c r="E266" s="84"/>
      <c r="F266" s="85"/>
      <c r="G266" s="85"/>
      <c r="H266" s="37"/>
      <c r="I266" s="86"/>
      <c r="J266" s="86"/>
      <c r="K266" s="7">
        <f t="shared" si="19"/>
        <v>0</v>
      </c>
      <c r="L266" s="7">
        <f t="shared" si="20"/>
        <v>0</v>
      </c>
      <c r="M266" s="8">
        <f t="shared" si="21"/>
        <v>0</v>
      </c>
      <c r="N266" s="8">
        <f t="shared" si="22"/>
        <v>0</v>
      </c>
    </row>
    <row r="267" spans="1:14" ht="14.65" customHeight="1" x14ac:dyDescent="0.25">
      <c r="A267" s="9"/>
      <c r="B267" s="84"/>
      <c r="C267" s="84"/>
      <c r="D267" s="84"/>
      <c r="E267" s="84"/>
      <c r="F267" s="85"/>
      <c r="G267" s="85"/>
      <c r="H267" s="37"/>
      <c r="I267" s="86"/>
      <c r="J267" s="86"/>
      <c r="K267" s="7">
        <f t="shared" si="19"/>
        <v>0</v>
      </c>
      <c r="L267" s="7">
        <f t="shared" si="20"/>
        <v>0</v>
      </c>
      <c r="M267" s="8">
        <f t="shared" si="21"/>
        <v>0</v>
      </c>
      <c r="N267" s="8">
        <f t="shared" si="22"/>
        <v>0</v>
      </c>
    </row>
    <row r="268" spans="1:14" ht="14.65" customHeight="1" x14ac:dyDescent="0.25">
      <c r="A268" s="9"/>
      <c r="B268" s="84"/>
      <c r="C268" s="84"/>
      <c r="D268" s="84"/>
      <c r="E268" s="84"/>
      <c r="F268" s="85"/>
      <c r="G268" s="85"/>
      <c r="H268" s="37"/>
      <c r="I268" s="86"/>
      <c r="J268" s="86"/>
      <c r="K268" s="7">
        <f t="shared" si="19"/>
        <v>0</v>
      </c>
      <c r="L268" s="7">
        <f t="shared" si="20"/>
        <v>0</v>
      </c>
      <c r="M268" s="8">
        <f t="shared" si="21"/>
        <v>0</v>
      </c>
      <c r="N268" s="8">
        <f t="shared" si="22"/>
        <v>0</v>
      </c>
    </row>
    <row r="269" spans="1:14" ht="14.65" customHeight="1" x14ac:dyDescent="0.25">
      <c r="A269" s="9"/>
      <c r="B269" s="84"/>
      <c r="C269" s="84"/>
      <c r="D269" s="84"/>
      <c r="E269" s="84"/>
      <c r="F269" s="85"/>
      <c r="G269" s="85"/>
      <c r="H269" s="37"/>
      <c r="I269" s="86"/>
      <c r="J269" s="86"/>
      <c r="K269" s="7">
        <f t="shared" si="19"/>
        <v>0</v>
      </c>
      <c r="L269" s="7">
        <f t="shared" si="20"/>
        <v>0</v>
      </c>
      <c r="M269" s="8">
        <f t="shared" si="21"/>
        <v>0</v>
      </c>
      <c r="N269" s="8">
        <f t="shared" si="22"/>
        <v>0</v>
      </c>
    </row>
    <row r="270" spans="1:14" ht="14.65" customHeight="1" x14ac:dyDescent="0.25">
      <c r="A270" s="9"/>
      <c r="B270" s="84"/>
      <c r="C270" s="84"/>
      <c r="D270" s="84"/>
      <c r="E270" s="84"/>
      <c r="F270" s="85"/>
      <c r="G270" s="85"/>
      <c r="H270" s="37"/>
      <c r="I270" s="86"/>
      <c r="J270" s="86"/>
      <c r="K270" s="7">
        <f t="shared" si="19"/>
        <v>0</v>
      </c>
      <c r="L270" s="7">
        <f t="shared" si="20"/>
        <v>0</v>
      </c>
      <c r="M270" s="8">
        <f t="shared" si="21"/>
        <v>0</v>
      </c>
      <c r="N270" s="8">
        <f t="shared" si="22"/>
        <v>0</v>
      </c>
    </row>
    <row r="271" spans="1:14" ht="14.65" customHeight="1" x14ac:dyDescent="0.25">
      <c r="A271" s="9"/>
      <c r="B271" s="84"/>
      <c r="C271" s="84"/>
      <c r="D271" s="84"/>
      <c r="E271" s="84"/>
      <c r="F271" s="85"/>
      <c r="G271" s="85"/>
      <c r="H271" s="37"/>
      <c r="I271" s="86"/>
      <c r="J271" s="86"/>
      <c r="K271" s="7">
        <f t="shared" si="19"/>
        <v>0</v>
      </c>
      <c r="L271" s="7">
        <f t="shared" si="20"/>
        <v>0</v>
      </c>
      <c r="M271" s="8">
        <f t="shared" si="21"/>
        <v>0</v>
      </c>
      <c r="N271" s="8">
        <f t="shared" si="22"/>
        <v>0</v>
      </c>
    </row>
    <row r="272" spans="1:14" ht="14.65" customHeight="1" x14ac:dyDescent="0.25">
      <c r="A272" s="9"/>
      <c r="B272" s="84"/>
      <c r="C272" s="84"/>
      <c r="D272" s="84"/>
      <c r="E272" s="84"/>
      <c r="F272" s="85"/>
      <c r="G272" s="85"/>
      <c r="H272" s="37"/>
      <c r="I272" s="86"/>
      <c r="J272" s="86"/>
      <c r="K272" s="7">
        <f t="shared" si="19"/>
        <v>0</v>
      </c>
      <c r="L272" s="7">
        <f t="shared" si="20"/>
        <v>0</v>
      </c>
      <c r="M272" s="8">
        <f t="shared" si="21"/>
        <v>0</v>
      </c>
      <c r="N272" s="8">
        <f t="shared" si="22"/>
        <v>0</v>
      </c>
    </row>
    <row r="273" spans="1:14" ht="14.65" customHeight="1" x14ac:dyDescent="0.25">
      <c r="A273" s="9"/>
      <c r="B273" s="84"/>
      <c r="C273" s="84"/>
      <c r="D273" s="84"/>
      <c r="E273" s="84"/>
      <c r="F273" s="85"/>
      <c r="G273" s="85"/>
      <c r="H273" s="37"/>
      <c r="I273" s="86"/>
      <c r="J273" s="86"/>
      <c r="K273" s="7">
        <f t="shared" si="19"/>
        <v>0</v>
      </c>
      <c r="L273" s="7">
        <f t="shared" si="20"/>
        <v>0</v>
      </c>
      <c r="M273" s="8">
        <f t="shared" si="21"/>
        <v>0</v>
      </c>
      <c r="N273" s="8">
        <f t="shared" si="22"/>
        <v>0</v>
      </c>
    </row>
    <row r="274" spans="1:14" ht="14.65" customHeight="1" x14ac:dyDescent="0.25">
      <c r="A274" s="9"/>
      <c r="B274" s="84"/>
      <c r="C274" s="84"/>
      <c r="D274" s="84"/>
      <c r="E274" s="84"/>
      <c r="F274" s="85"/>
      <c r="G274" s="85"/>
      <c r="H274" s="37"/>
      <c r="I274" s="86"/>
      <c r="J274" s="86"/>
      <c r="K274" s="7">
        <f t="shared" si="19"/>
        <v>0</v>
      </c>
      <c r="L274" s="7">
        <f t="shared" si="20"/>
        <v>0</v>
      </c>
      <c r="M274" s="8">
        <f t="shared" si="21"/>
        <v>0</v>
      </c>
      <c r="N274" s="8">
        <f t="shared" si="22"/>
        <v>0</v>
      </c>
    </row>
    <row r="275" spans="1:14" ht="14.65" customHeight="1" x14ac:dyDescent="0.25">
      <c r="A275" s="9"/>
      <c r="B275" s="84"/>
      <c r="C275" s="84"/>
      <c r="D275" s="84"/>
      <c r="E275" s="84"/>
      <c r="F275" s="85"/>
      <c r="G275" s="85"/>
      <c r="H275" s="37"/>
      <c r="I275" s="86"/>
      <c r="J275" s="86"/>
      <c r="K275" s="7">
        <f t="shared" si="19"/>
        <v>0</v>
      </c>
      <c r="L275" s="7">
        <f t="shared" si="20"/>
        <v>0</v>
      </c>
      <c r="M275" s="8">
        <f t="shared" si="21"/>
        <v>0</v>
      </c>
      <c r="N275" s="8">
        <f t="shared" si="22"/>
        <v>0</v>
      </c>
    </row>
    <row r="276" spans="1:14" ht="14.65" customHeight="1" x14ac:dyDescent="0.25">
      <c r="A276" s="9"/>
      <c r="B276" s="84"/>
      <c r="C276" s="84"/>
      <c r="D276" s="84"/>
      <c r="E276" s="84"/>
      <c r="F276" s="85"/>
      <c r="G276" s="85"/>
      <c r="H276" s="37"/>
      <c r="I276" s="86"/>
      <c r="J276" s="86"/>
      <c r="K276" s="7">
        <f t="shared" si="19"/>
        <v>0</v>
      </c>
      <c r="L276" s="7">
        <f t="shared" si="20"/>
        <v>0</v>
      </c>
      <c r="M276" s="8">
        <f t="shared" si="21"/>
        <v>0</v>
      </c>
      <c r="N276" s="8">
        <f t="shared" si="22"/>
        <v>0</v>
      </c>
    </row>
    <row r="277" spans="1:14" ht="14.65" customHeight="1" x14ac:dyDescent="0.25">
      <c r="A277" s="9"/>
      <c r="B277" s="84"/>
      <c r="C277" s="84"/>
      <c r="D277" s="84"/>
      <c r="E277" s="84"/>
      <c r="F277" s="85"/>
      <c r="G277" s="85"/>
      <c r="H277" s="37"/>
      <c r="I277" s="86"/>
      <c r="J277" s="86"/>
      <c r="K277" s="7">
        <f t="shared" si="19"/>
        <v>0</v>
      </c>
      <c r="L277" s="7">
        <f t="shared" si="20"/>
        <v>0</v>
      </c>
      <c r="M277" s="8">
        <f t="shared" si="21"/>
        <v>0</v>
      </c>
      <c r="N277" s="8">
        <f t="shared" si="22"/>
        <v>0</v>
      </c>
    </row>
    <row r="278" spans="1:14" ht="14.65" customHeight="1" x14ac:dyDescent="0.25">
      <c r="A278" s="9"/>
      <c r="B278" s="84"/>
      <c r="C278" s="84"/>
      <c r="D278" s="84"/>
      <c r="E278" s="84"/>
      <c r="F278" s="85"/>
      <c r="G278" s="85"/>
      <c r="H278" s="37"/>
      <c r="I278" s="86"/>
      <c r="J278" s="86"/>
      <c r="K278" s="7">
        <f t="shared" si="19"/>
        <v>0</v>
      </c>
      <c r="L278" s="7">
        <f t="shared" si="20"/>
        <v>0</v>
      </c>
      <c r="M278" s="8">
        <f t="shared" si="21"/>
        <v>0</v>
      </c>
      <c r="N278" s="8">
        <f t="shared" si="22"/>
        <v>0</v>
      </c>
    </row>
    <row r="279" spans="1:14" ht="14.65" customHeight="1" x14ac:dyDescent="0.25">
      <c r="A279" s="9"/>
      <c r="B279" s="84"/>
      <c r="C279" s="84"/>
      <c r="D279" s="84"/>
      <c r="E279" s="84"/>
      <c r="F279" s="85"/>
      <c r="G279" s="85"/>
      <c r="H279" s="37"/>
      <c r="I279" s="86"/>
      <c r="J279" s="86"/>
      <c r="K279" s="7">
        <f t="shared" si="19"/>
        <v>0</v>
      </c>
      <c r="L279" s="7">
        <f t="shared" si="20"/>
        <v>0</v>
      </c>
      <c r="M279" s="8">
        <f t="shared" si="21"/>
        <v>0</v>
      </c>
      <c r="N279" s="8">
        <f t="shared" si="22"/>
        <v>0</v>
      </c>
    </row>
    <row r="280" spans="1:14" ht="14.65" customHeight="1" x14ac:dyDescent="0.25">
      <c r="A280" s="9"/>
      <c r="B280" s="84"/>
      <c r="C280" s="84"/>
      <c r="D280" s="84"/>
      <c r="E280" s="84"/>
      <c r="F280" s="85"/>
      <c r="G280" s="85"/>
      <c r="H280" s="37"/>
      <c r="I280" s="86"/>
      <c r="J280" s="86"/>
      <c r="K280" s="7">
        <f t="shared" si="19"/>
        <v>0</v>
      </c>
      <c r="L280" s="7">
        <f t="shared" si="20"/>
        <v>0</v>
      </c>
      <c r="M280" s="8">
        <f t="shared" si="21"/>
        <v>0</v>
      </c>
      <c r="N280" s="8">
        <f t="shared" si="22"/>
        <v>0</v>
      </c>
    </row>
    <row r="281" spans="1:14" ht="14.65" customHeight="1" x14ac:dyDescent="0.25">
      <c r="A281" s="9"/>
      <c r="B281" s="84"/>
      <c r="C281" s="84"/>
      <c r="D281" s="84"/>
      <c r="E281" s="84"/>
      <c r="F281" s="85"/>
      <c r="G281" s="85"/>
      <c r="H281" s="37"/>
      <c r="I281" s="86"/>
      <c r="J281" s="86"/>
      <c r="K281" s="7">
        <f t="shared" si="19"/>
        <v>0</v>
      </c>
      <c r="L281" s="7">
        <f t="shared" si="20"/>
        <v>0</v>
      </c>
      <c r="M281" s="8">
        <f t="shared" si="21"/>
        <v>0</v>
      </c>
      <c r="N281" s="8">
        <f t="shared" si="22"/>
        <v>0</v>
      </c>
    </row>
    <row r="282" spans="1:14" ht="14.65" customHeight="1" x14ac:dyDescent="0.25">
      <c r="A282" s="9"/>
      <c r="B282" s="84"/>
      <c r="C282" s="84"/>
      <c r="D282" s="84"/>
      <c r="E282" s="84"/>
      <c r="F282" s="85"/>
      <c r="G282" s="85"/>
      <c r="H282" s="37"/>
      <c r="I282" s="86"/>
      <c r="J282" s="86"/>
      <c r="K282" s="7">
        <f t="shared" si="19"/>
        <v>0</v>
      </c>
      <c r="L282" s="7">
        <f t="shared" si="20"/>
        <v>0</v>
      </c>
      <c r="M282" s="8">
        <f t="shared" si="21"/>
        <v>0</v>
      </c>
      <c r="N282" s="8">
        <f t="shared" si="22"/>
        <v>0</v>
      </c>
    </row>
    <row r="283" spans="1:14" ht="14.65" customHeight="1" x14ac:dyDescent="0.25">
      <c r="A283" s="9"/>
      <c r="B283" s="84"/>
      <c r="C283" s="84"/>
      <c r="D283" s="84"/>
      <c r="E283" s="84"/>
      <c r="F283" s="85"/>
      <c r="G283" s="85"/>
      <c r="H283" s="37"/>
      <c r="I283" s="86"/>
      <c r="J283" s="86"/>
      <c r="K283" s="7">
        <f t="shared" si="19"/>
        <v>0</v>
      </c>
      <c r="L283" s="7">
        <f t="shared" si="20"/>
        <v>0</v>
      </c>
      <c r="M283" s="8">
        <f t="shared" si="21"/>
        <v>0</v>
      </c>
      <c r="N283" s="8">
        <f t="shared" si="22"/>
        <v>0</v>
      </c>
    </row>
    <row r="284" spans="1:14" ht="14.65" customHeight="1" x14ac:dyDescent="0.25">
      <c r="A284" s="9"/>
      <c r="B284" s="84"/>
      <c r="C284" s="84"/>
      <c r="D284" s="84"/>
      <c r="E284" s="84"/>
      <c r="F284" s="85"/>
      <c r="G284" s="85"/>
      <c r="H284" s="37"/>
      <c r="I284" s="86"/>
      <c r="J284" s="86"/>
      <c r="K284" s="7">
        <f t="shared" si="19"/>
        <v>0</v>
      </c>
      <c r="L284" s="7">
        <f t="shared" si="20"/>
        <v>0</v>
      </c>
      <c r="M284" s="8">
        <f t="shared" si="21"/>
        <v>0</v>
      </c>
      <c r="N284" s="8">
        <f t="shared" si="22"/>
        <v>0</v>
      </c>
    </row>
    <row r="285" spans="1:14" ht="14.65" customHeight="1" x14ac:dyDescent="0.25">
      <c r="A285" s="9"/>
      <c r="B285" s="84"/>
      <c r="C285" s="84"/>
      <c r="D285" s="84"/>
      <c r="E285" s="84"/>
      <c r="F285" s="85"/>
      <c r="G285" s="85"/>
      <c r="H285" s="37"/>
      <c r="I285" s="86"/>
      <c r="J285" s="86"/>
      <c r="K285" s="7">
        <f t="shared" si="19"/>
        <v>0</v>
      </c>
      <c r="L285" s="7">
        <f t="shared" si="20"/>
        <v>0</v>
      </c>
      <c r="M285" s="8">
        <f t="shared" si="21"/>
        <v>0</v>
      </c>
      <c r="N285" s="8">
        <f t="shared" si="22"/>
        <v>0</v>
      </c>
    </row>
    <row r="286" spans="1:14" ht="14.65" customHeight="1" x14ac:dyDescent="0.25">
      <c r="A286" s="9"/>
      <c r="B286" s="84"/>
      <c r="C286" s="84"/>
      <c r="D286" s="84"/>
      <c r="E286" s="84"/>
      <c r="F286" s="85"/>
      <c r="G286" s="85"/>
      <c r="H286" s="37"/>
      <c r="I286" s="86"/>
      <c r="J286" s="86"/>
      <c r="K286" s="7">
        <f t="shared" si="19"/>
        <v>0</v>
      </c>
      <c r="L286" s="7">
        <f t="shared" si="20"/>
        <v>0</v>
      </c>
      <c r="M286" s="8">
        <f t="shared" si="21"/>
        <v>0</v>
      </c>
      <c r="N286" s="8">
        <f t="shared" si="22"/>
        <v>0</v>
      </c>
    </row>
    <row r="287" spans="1:14" ht="14.65" customHeight="1" x14ac:dyDescent="0.25">
      <c r="A287" s="9"/>
      <c r="B287" s="84"/>
      <c r="C287" s="84"/>
      <c r="D287" s="84"/>
      <c r="E287" s="84"/>
      <c r="F287" s="85"/>
      <c r="G287" s="85"/>
      <c r="H287" s="37"/>
      <c r="I287" s="86"/>
      <c r="J287" s="86"/>
      <c r="K287" s="7">
        <f t="shared" si="19"/>
        <v>0</v>
      </c>
      <c r="L287" s="7">
        <f t="shared" si="20"/>
        <v>0</v>
      </c>
      <c r="M287" s="8">
        <f t="shared" si="21"/>
        <v>0</v>
      </c>
      <c r="N287" s="8">
        <f t="shared" si="22"/>
        <v>0</v>
      </c>
    </row>
    <row r="288" spans="1:14" ht="14.65" customHeight="1" x14ac:dyDescent="0.25">
      <c r="A288" s="9"/>
      <c r="B288" s="84"/>
      <c r="C288" s="84"/>
      <c r="D288" s="84"/>
      <c r="E288" s="84"/>
      <c r="F288" s="85"/>
      <c r="G288" s="85"/>
      <c r="H288" s="37"/>
      <c r="I288" s="86"/>
      <c r="J288" s="86"/>
      <c r="K288" s="7">
        <f t="shared" si="19"/>
        <v>0</v>
      </c>
      <c r="L288" s="7">
        <f t="shared" si="20"/>
        <v>0</v>
      </c>
      <c r="M288" s="8">
        <f t="shared" si="21"/>
        <v>0</v>
      </c>
      <c r="N288" s="8">
        <f t="shared" si="22"/>
        <v>0</v>
      </c>
    </row>
    <row r="289" spans="1:14" ht="14.65" customHeight="1" x14ac:dyDescent="0.25">
      <c r="A289" s="9"/>
      <c r="B289" s="84"/>
      <c r="C289" s="84"/>
      <c r="D289" s="84"/>
      <c r="E289" s="84"/>
      <c r="F289" s="85"/>
      <c r="G289" s="85"/>
      <c r="H289" s="37"/>
      <c r="I289" s="86"/>
      <c r="J289" s="86"/>
      <c r="K289" s="7">
        <f t="shared" si="19"/>
        <v>0</v>
      </c>
      <c r="L289" s="7">
        <f t="shared" si="20"/>
        <v>0</v>
      </c>
      <c r="M289" s="8">
        <f t="shared" si="21"/>
        <v>0</v>
      </c>
      <c r="N289" s="8">
        <f t="shared" si="22"/>
        <v>0</v>
      </c>
    </row>
    <row r="290" spans="1:14" ht="14.65" customHeight="1" x14ac:dyDescent="0.25">
      <c r="A290" s="9"/>
      <c r="B290" s="84"/>
      <c r="C290" s="84"/>
      <c r="D290" s="84"/>
      <c r="E290" s="84"/>
      <c r="F290" s="85"/>
      <c r="G290" s="85"/>
      <c r="H290" s="37"/>
      <c r="I290" s="86"/>
      <c r="J290" s="86"/>
      <c r="K290" s="7">
        <f t="shared" si="19"/>
        <v>0</v>
      </c>
      <c r="L290" s="7">
        <f t="shared" si="20"/>
        <v>0</v>
      </c>
      <c r="M290" s="8">
        <f t="shared" si="21"/>
        <v>0</v>
      </c>
      <c r="N290" s="8">
        <f t="shared" si="22"/>
        <v>0</v>
      </c>
    </row>
    <row r="291" spans="1:14" ht="14.65" customHeight="1" x14ac:dyDescent="0.25">
      <c r="A291" s="9"/>
      <c r="B291" s="84"/>
      <c r="C291" s="84"/>
      <c r="D291" s="84"/>
      <c r="E291" s="84"/>
      <c r="F291" s="85"/>
      <c r="G291" s="85"/>
      <c r="H291" s="37"/>
      <c r="I291" s="86"/>
      <c r="J291" s="86"/>
      <c r="K291" s="7">
        <f t="shared" si="19"/>
        <v>0</v>
      </c>
      <c r="L291" s="7">
        <f t="shared" si="20"/>
        <v>0</v>
      </c>
      <c r="M291" s="8">
        <f t="shared" si="21"/>
        <v>0</v>
      </c>
      <c r="N291" s="8">
        <f t="shared" si="22"/>
        <v>0</v>
      </c>
    </row>
    <row r="292" spans="1:14" ht="14.65" customHeight="1" x14ac:dyDescent="0.25">
      <c r="A292" s="9"/>
      <c r="B292" s="84"/>
      <c r="C292" s="84"/>
      <c r="D292" s="84"/>
      <c r="E292" s="84"/>
      <c r="F292" s="85"/>
      <c r="G292" s="85"/>
      <c r="H292" s="37"/>
      <c r="I292" s="86"/>
      <c r="J292" s="86"/>
      <c r="K292" s="7">
        <f t="shared" si="19"/>
        <v>0</v>
      </c>
      <c r="L292" s="7">
        <f t="shared" si="20"/>
        <v>0</v>
      </c>
      <c r="M292" s="8">
        <f t="shared" si="21"/>
        <v>0</v>
      </c>
      <c r="N292" s="8">
        <f t="shared" si="22"/>
        <v>0</v>
      </c>
    </row>
    <row r="293" spans="1:14" ht="14.65" customHeight="1" x14ac:dyDescent="0.25">
      <c r="A293" s="9"/>
      <c r="B293" s="84"/>
      <c r="C293" s="84"/>
      <c r="D293" s="84"/>
      <c r="E293" s="84"/>
      <c r="F293" s="85"/>
      <c r="G293" s="85"/>
      <c r="H293" s="37"/>
      <c r="I293" s="86"/>
      <c r="J293" s="86"/>
      <c r="K293" s="7">
        <f t="shared" si="19"/>
        <v>0</v>
      </c>
      <c r="L293" s="7">
        <f t="shared" si="20"/>
        <v>0</v>
      </c>
      <c r="M293" s="8">
        <f t="shared" si="21"/>
        <v>0</v>
      </c>
      <c r="N293" s="8">
        <f t="shared" si="22"/>
        <v>0</v>
      </c>
    </row>
    <row r="294" spans="1:14" ht="14.65" customHeight="1" x14ac:dyDescent="0.25">
      <c r="A294" s="9"/>
      <c r="B294" s="84"/>
      <c r="C294" s="84"/>
      <c r="D294" s="84"/>
      <c r="E294" s="84"/>
      <c r="F294" s="85"/>
      <c r="G294" s="85"/>
      <c r="H294" s="37"/>
      <c r="I294" s="86"/>
      <c r="J294" s="86"/>
      <c r="K294" s="7">
        <f t="shared" si="19"/>
        <v>0</v>
      </c>
      <c r="L294" s="7">
        <f t="shared" si="20"/>
        <v>0</v>
      </c>
      <c r="M294" s="8">
        <f t="shared" si="21"/>
        <v>0</v>
      </c>
      <c r="N294" s="8">
        <f t="shared" si="22"/>
        <v>0</v>
      </c>
    </row>
    <row r="295" spans="1:14" ht="14.65" customHeight="1" x14ac:dyDescent="0.25">
      <c r="A295" s="9"/>
      <c r="B295" s="84"/>
      <c r="C295" s="84"/>
      <c r="D295" s="84"/>
      <c r="E295" s="84"/>
      <c r="F295" s="85"/>
      <c r="G295" s="85"/>
      <c r="H295" s="37"/>
      <c r="I295" s="86"/>
      <c r="J295" s="86"/>
      <c r="K295" s="7">
        <f t="shared" si="19"/>
        <v>0</v>
      </c>
      <c r="L295" s="7">
        <f t="shared" si="20"/>
        <v>0</v>
      </c>
      <c r="M295" s="8">
        <f t="shared" si="21"/>
        <v>0</v>
      </c>
      <c r="N295" s="8">
        <f t="shared" si="22"/>
        <v>0</v>
      </c>
    </row>
    <row r="296" spans="1:14" ht="14.65" customHeight="1" x14ac:dyDescent="0.25">
      <c r="A296" s="9"/>
      <c r="B296" s="84"/>
      <c r="C296" s="84"/>
      <c r="D296" s="84"/>
      <c r="E296" s="84"/>
      <c r="F296" s="85"/>
      <c r="G296" s="85"/>
      <c r="H296" s="37"/>
      <c r="I296" s="86"/>
      <c r="J296" s="86"/>
      <c r="K296" s="7">
        <f t="shared" si="19"/>
        <v>0</v>
      </c>
      <c r="L296" s="7">
        <f t="shared" si="20"/>
        <v>0</v>
      </c>
      <c r="M296" s="8">
        <f t="shared" si="21"/>
        <v>0</v>
      </c>
      <c r="N296" s="8">
        <f t="shared" si="22"/>
        <v>0</v>
      </c>
    </row>
    <row r="297" spans="1:14" ht="14.65" customHeight="1" x14ac:dyDescent="0.25">
      <c r="A297" s="9"/>
      <c r="B297" s="84"/>
      <c r="C297" s="84"/>
      <c r="D297" s="84"/>
      <c r="E297" s="84"/>
      <c r="F297" s="85"/>
      <c r="G297" s="85"/>
      <c r="H297" s="37"/>
      <c r="I297" s="86"/>
      <c r="J297" s="86"/>
      <c r="K297" s="7">
        <f t="shared" si="19"/>
        <v>0</v>
      </c>
      <c r="L297" s="7">
        <f t="shared" si="20"/>
        <v>0</v>
      </c>
      <c r="M297" s="8">
        <f t="shared" si="21"/>
        <v>0</v>
      </c>
      <c r="N297" s="8">
        <f t="shared" si="22"/>
        <v>0</v>
      </c>
    </row>
    <row r="298" spans="1:14" ht="14.65" customHeight="1" x14ac:dyDescent="0.25">
      <c r="A298" s="9"/>
      <c r="B298" s="84"/>
      <c r="C298" s="84"/>
      <c r="D298" s="84"/>
      <c r="E298" s="84"/>
      <c r="F298" s="85"/>
      <c r="G298" s="85"/>
      <c r="H298" s="37"/>
      <c r="I298" s="86"/>
      <c r="J298" s="86"/>
      <c r="K298" s="7">
        <f t="shared" si="19"/>
        <v>0</v>
      </c>
      <c r="L298" s="7">
        <f t="shared" si="20"/>
        <v>0</v>
      </c>
      <c r="M298" s="8">
        <f t="shared" si="21"/>
        <v>0</v>
      </c>
      <c r="N298" s="8">
        <f t="shared" si="22"/>
        <v>0</v>
      </c>
    </row>
    <row r="299" spans="1:14" ht="14.65" customHeight="1" x14ac:dyDescent="0.25">
      <c r="A299" s="9"/>
      <c r="B299" s="84"/>
      <c r="C299" s="84"/>
      <c r="D299" s="84"/>
      <c r="E299" s="84"/>
      <c r="F299" s="85"/>
      <c r="G299" s="85"/>
      <c r="H299" s="37"/>
      <c r="I299" s="86"/>
      <c r="J299" s="86"/>
      <c r="K299" s="7">
        <f t="shared" si="19"/>
        <v>0</v>
      </c>
      <c r="L299" s="7">
        <f t="shared" si="20"/>
        <v>0</v>
      </c>
      <c r="M299" s="8">
        <f t="shared" si="21"/>
        <v>0</v>
      </c>
      <c r="N299" s="8">
        <f t="shared" si="22"/>
        <v>0</v>
      </c>
    </row>
    <row r="300" spans="1:14" ht="14.65" customHeight="1" x14ac:dyDescent="0.25">
      <c r="A300" s="9"/>
      <c r="B300" s="84"/>
      <c r="C300" s="84"/>
      <c r="D300" s="84"/>
      <c r="E300" s="84"/>
      <c r="F300" s="85"/>
      <c r="G300" s="85"/>
      <c r="H300" s="37"/>
      <c r="I300" s="86"/>
      <c r="J300" s="86"/>
      <c r="K300" s="7">
        <f t="shared" si="19"/>
        <v>0</v>
      </c>
      <c r="L300" s="7">
        <f t="shared" si="20"/>
        <v>0</v>
      </c>
      <c r="M300" s="8">
        <f t="shared" si="21"/>
        <v>0</v>
      </c>
      <c r="N300" s="8">
        <f t="shared" si="22"/>
        <v>0</v>
      </c>
    </row>
    <row r="301" spans="1:14" ht="14.65" customHeight="1" x14ac:dyDescent="0.25">
      <c r="A301" s="9"/>
      <c r="B301" s="84"/>
      <c r="C301" s="84"/>
      <c r="D301" s="84"/>
      <c r="E301" s="84"/>
      <c r="F301" s="85"/>
      <c r="G301" s="85"/>
      <c r="H301" s="37"/>
      <c r="I301" s="86"/>
      <c r="J301" s="86"/>
      <c r="K301" s="7">
        <f t="shared" si="19"/>
        <v>0</v>
      </c>
      <c r="L301" s="7">
        <f t="shared" si="20"/>
        <v>0</v>
      </c>
      <c r="M301" s="8">
        <f t="shared" si="21"/>
        <v>0</v>
      </c>
      <c r="N301" s="8">
        <f t="shared" si="22"/>
        <v>0</v>
      </c>
    </row>
    <row r="302" spans="1:14" ht="14.65" customHeight="1" x14ac:dyDescent="0.25">
      <c r="A302" s="9"/>
      <c r="B302" s="84"/>
      <c r="C302" s="84"/>
      <c r="D302" s="84"/>
      <c r="E302" s="84"/>
      <c r="F302" s="85"/>
      <c r="G302" s="85"/>
      <c r="H302" s="37"/>
      <c r="I302" s="86"/>
      <c r="J302" s="86"/>
      <c r="K302" s="7">
        <f t="shared" si="19"/>
        <v>0</v>
      </c>
      <c r="L302" s="7">
        <f t="shared" si="20"/>
        <v>0</v>
      </c>
      <c r="M302" s="8">
        <f t="shared" si="21"/>
        <v>0</v>
      </c>
      <c r="N302" s="8">
        <f t="shared" si="22"/>
        <v>0</v>
      </c>
    </row>
    <row r="303" spans="1:14" ht="14.65" customHeight="1" x14ac:dyDescent="0.25">
      <c r="A303" s="9"/>
      <c r="B303" s="84"/>
      <c r="C303" s="84"/>
      <c r="D303" s="84"/>
      <c r="E303" s="84"/>
      <c r="F303" s="85"/>
      <c r="G303" s="85"/>
      <c r="H303" s="37"/>
      <c r="I303" s="86"/>
      <c r="J303" s="86"/>
      <c r="K303" s="7">
        <f t="shared" si="19"/>
        <v>0</v>
      </c>
      <c r="L303" s="7">
        <f t="shared" si="20"/>
        <v>0</v>
      </c>
      <c r="M303" s="8">
        <f t="shared" si="21"/>
        <v>0</v>
      </c>
      <c r="N303" s="8">
        <f t="shared" si="22"/>
        <v>0</v>
      </c>
    </row>
    <row r="304" spans="1:14" ht="14.65" customHeight="1" x14ac:dyDescent="0.25">
      <c r="A304" s="9"/>
      <c r="B304" s="84"/>
      <c r="C304" s="84"/>
      <c r="D304" s="84"/>
      <c r="E304" s="84"/>
      <c r="F304" s="85"/>
      <c r="G304" s="85"/>
      <c r="H304" s="37"/>
      <c r="I304" s="86"/>
      <c r="J304" s="86"/>
      <c r="K304" s="7">
        <f t="shared" si="19"/>
        <v>0</v>
      </c>
      <c r="L304" s="7">
        <f t="shared" si="20"/>
        <v>0</v>
      </c>
      <c r="M304" s="8">
        <f t="shared" si="21"/>
        <v>0</v>
      </c>
      <c r="N304" s="8">
        <f t="shared" si="22"/>
        <v>0</v>
      </c>
    </row>
    <row r="305" spans="1:14" ht="14.65" customHeight="1" x14ac:dyDescent="0.25">
      <c r="A305" s="9"/>
      <c r="B305" s="84"/>
      <c r="C305" s="84"/>
      <c r="D305" s="84"/>
      <c r="E305" s="84"/>
      <c r="F305" s="85"/>
      <c r="G305" s="85"/>
      <c r="H305" s="37"/>
      <c r="I305" s="86"/>
      <c r="J305" s="86"/>
      <c r="K305" s="7">
        <f t="shared" si="19"/>
        <v>0</v>
      </c>
      <c r="L305" s="7">
        <f t="shared" si="20"/>
        <v>0</v>
      </c>
      <c r="M305" s="8">
        <f t="shared" si="21"/>
        <v>0</v>
      </c>
      <c r="N305" s="8">
        <f t="shared" si="22"/>
        <v>0</v>
      </c>
    </row>
    <row r="306" spans="1:14" ht="14.65" customHeight="1" x14ac:dyDescent="0.25">
      <c r="A306" s="9"/>
      <c r="B306" s="84"/>
      <c r="C306" s="84"/>
      <c r="D306" s="84"/>
      <c r="E306" s="84"/>
      <c r="F306" s="85"/>
      <c r="G306" s="85"/>
      <c r="H306" s="37"/>
      <c r="I306" s="86"/>
      <c r="J306" s="86"/>
      <c r="K306" s="7">
        <f t="shared" si="19"/>
        <v>0</v>
      </c>
      <c r="L306" s="7">
        <f t="shared" si="20"/>
        <v>0</v>
      </c>
      <c r="M306" s="8">
        <f t="shared" si="21"/>
        <v>0</v>
      </c>
      <c r="N306" s="8">
        <f t="shared" si="22"/>
        <v>0</v>
      </c>
    </row>
    <row r="307" spans="1:14" ht="14.65" customHeight="1" x14ac:dyDescent="0.25">
      <c r="A307" s="9"/>
      <c r="B307" s="84"/>
      <c r="C307" s="84"/>
      <c r="D307" s="84"/>
      <c r="E307" s="84"/>
      <c r="F307" s="85"/>
      <c r="G307" s="85"/>
      <c r="H307" s="37"/>
      <c r="I307" s="86"/>
      <c r="J307" s="86"/>
      <c r="K307" s="7">
        <f t="shared" si="19"/>
        <v>0</v>
      </c>
      <c r="L307" s="7">
        <f t="shared" si="20"/>
        <v>0</v>
      </c>
      <c r="M307" s="8">
        <f t="shared" si="21"/>
        <v>0</v>
      </c>
      <c r="N307" s="8">
        <f t="shared" si="22"/>
        <v>0</v>
      </c>
    </row>
    <row r="308" spans="1:14" ht="14.65" customHeight="1" x14ac:dyDescent="0.25">
      <c r="A308" s="9"/>
      <c r="B308" s="84"/>
      <c r="C308" s="84"/>
      <c r="D308" s="84"/>
      <c r="E308" s="84"/>
      <c r="F308" s="85"/>
      <c r="G308" s="85"/>
      <c r="H308" s="37"/>
      <c r="I308" s="86"/>
      <c r="J308" s="86"/>
      <c r="K308" s="7">
        <f t="shared" si="19"/>
        <v>0</v>
      </c>
      <c r="L308" s="7">
        <f t="shared" si="20"/>
        <v>0</v>
      </c>
      <c r="M308" s="8">
        <f t="shared" si="21"/>
        <v>0</v>
      </c>
      <c r="N308" s="8">
        <f t="shared" si="22"/>
        <v>0</v>
      </c>
    </row>
    <row r="309" spans="1:14" ht="14.65" customHeight="1" x14ac:dyDescent="0.25">
      <c r="A309" s="9"/>
      <c r="B309" s="84"/>
      <c r="C309" s="84"/>
      <c r="D309" s="84"/>
      <c r="E309" s="84"/>
      <c r="F309" s="85"/>
      <c r="G309" s="85"/>
      <c r="H309" s="37"/>
      <c r="I309" s="86"/>
      <c r="J309" s="86"/>
      <c r="K309" s="7">
        <f t="shared" si="19"/>
        <v>0</v>
      </c>
      <c r="L309" s="7">
        <f t="shared" si="20"/>
        <v>0</v>
      </c>
      <c r="M309" s="8">
        <f t="shared" si="21"/>
        <v>0</v>
      </c>
      <c r="N309" s="8">
        <f t="shared" si="22"/>
        <v>0</v>
      </c>
    </row>
    <row r="310" spans="1:14" ht="14.65" customHeight="1" x14ac:dyDescent="0.25">
      <c r="A310" s="9"/>
      <c r="B310" s="84"/>
      <c r="C310" s="84"/>
      <c r="D310" s="84"/>
      <c r="E310" s="84"/>
      <c r="F310" s="85"/>
      <c r="G310" s="85"/>
      <c r="H310" s="37"/>
      <c r="I310" s="86"/>
      <c r="J310" s="86"/>
      <c r="K310" s="7">
        <f t="shared" si="19"/>
        <v>0</v>
      </c>
      <c r="L310" s="7">
        <f t="shared" si="20"/>
        <v>0</v>
      </c>
      <c r="M310" s="8">
        <f t="shared" si="21"/>
        <v>0</v>
      </c>
      <c r="N310" s="8">
        <f t="shared" si="22"/>
        <v>0</v>
      </c>
    </row>
    <row r="311" spans="1:14" ht="14.65" customHeight="1" x14ac:dyDescent="0.25">
      <c r="A311" s="9"/>
      <c r="B311" s="84"/>
      <c r="C311" s="84"/>
      <c r="D311" s="84"/>
      <c r="E311" s="84"/>
      <c r="F311" s="85"/>
      <c r="G311" s="85"/>
      <c r="H311" s="37"/>
      <c r="I311" s="86"/>
      <c r="J311" s="86"/>
      <c r="K311" s="7">
        <f t="shared" si="19"/>
        <v>0</v>
      </c>
      <c r="L311" s="7">
        <f t="shared" si="20"/>
        <v>0</v>
      </c>
      <c r="M311" s="8">
        <f t="shared" si="21"/>
        <v>0</v>
      </c>
      <c r="N311" s="8">
        <f t="shared" si="22"/>
        <v>0</v>
      </c>
    </row>
    <row r="312" spans="1:14" ht="14.65" customHeight="1" x14ac:dyDescent="0.25">
      <c r="A312" s="9"/>
      <c r="B312" s="84"/>
      <c r="C312" s="84"/>
      <c r="D312" s="84"/>
      <c r="E312" s="84"/>
      <c r="F312" s="85"/>
      <c r="G312" s="85"/>
      <c r="H312" s="37"/>
      <c r="I312" s="86"/>
      <c r="J312" s="86"/>
      <c r="K312" s="7">
        <f t="shared" si="19"/>
        <v>0</v>
      </c>
      <c r="L312" s="7">
        <f t="shared" si="20"/>
        <v>0</v>
      </c>
      <c r="M312" s="8">
        <f t="shared" si="21"/>
        <v>0</v>
      </c>
      <c r="N312" s="8">
        <f t="shared" si="22"/>
        <v>0</v>
      </c>
    </row>
    <row r="313" spans="1:14" ht="14.65" customHeight="1" x14ac:dyDescent="0.25">
      <c r="A313" s="9"/>
      <c r="B313" s="84"/>
      <c r="C313" s="84"/>
      <c r="D313" s="84"/>
      <c r="E313" s="84"/>
      <c r="F313" s="85"/>
      <c r="G313" s="85"/>
      <c r="H313" s="37"/>
      <c r="I313" s="86"/>
      <c r="J313" s="86"/>
      <c r="K313" s="7">
        <f t="shared" si="19"/>
        <v>0</v>
      </c>
      <c r="L313" s="7">
        <f t="shared" si="20"/>
        <v>0</v>
      </c>
      <c r="M313" s="8">
        <f t="shared" si="21"/>
        <v>0</v>
      </c>
      <c r="N313" s="8">
        <f t="shared" si="22"/>
        <v>0</v>
      </c>
    </row>
    <row r="314" spans="1:14" ht="14.65" customHeight="1" x14ac:dyDescent="0.25">
      <c r="A314" s="9"/>
      <c r="B314" s="84"/>
      <c r="C314" s="84"/>
      <c r="D314" s="84"/>
      <c r="E314" s="84"/>
      <c r="F314" s="85"/>
      <c r="G314" s="85"/>
      <c r="H314" s="37"/>
      <c r="I314" s="86"/>
      <c r="J314" s="86"/>
      <c r="K314" s="7">
        <f t="shared" si="19"/>
        <v>0</v>
      </c>
      <c r="L314" s="7">
        <f t="shared" si="20"/>
        <v>0</v>
      </c>
      <c r="M314" s="8">
        <f t="shared" si="21"/>
        <v>0</v>
      </c>
      <c r="N314" s="8">
        <f t="shared" si="22"/>
        <v>0</v>
      </c>
    </row>
    <row r="315" spans="1:14" ht="14.65" customHeight="1" x14ac:dyDescent="0.25">
      <c r="A315" s="9"/>
      <c r="B315" s="84"/>
      <c r="C315" s="84"/>
      <c r="D315" s="84"/>
      <c r="E315" s="84"/>
      <c r="F315" s="85"/>
      <c r="G315" s="85"/>
      <c r="H315" s="37"/>
      <c r="I315" s="86"/>
      <c r="J315" s="86"/>
      <c r="K315" s="7">
        <f t="shared" si="19"/>
        <v>0</v>
      </c>
      <c r="L315" s="7">
        <f t="shared" si="20"/>
        <v>0</v>
      </c>
      <c r="M315" s="8">
        <f t="shared" si="21"/>
        <v>0</v>
      </c>
      <c r="N315" s="8">
        <f t="shared" si="22"/>
        <v>0</v>
      </c>
    </row>
    <row r="316" spans="1:14" ht="14.65" customHeight="1" x14ac:dyDescent="0.25">
      <c r="A316" s="9"/>
      <c r="B316" s="84"/>
      <c r="C316" s="84"/>
      <c r="D316" s="84"/>
      <c r="E316" s="84"/>
      <c r="F316" s="85"/>
      <c r="G316" s="85"/>
      <c r="H316" s="37"/>
      <c r="I316" s="86"/>
      <c r="J316" s="86"/>
      <c r="K316" s="7">
        <f t="shared" si="19"/>
        <v>0</v>
      </c>
      <c r="L316" s="7">
        <f t="shared" si="20"/>
        <v>0</v>
      </c>
      <c r="M316" s="8">
        <f t="shared" si="21"/>
        <v>0</v>
      </c>
      <c r="N316" s="8">
        <f t="shared" si="22"/>
        <v>0</v>
      </c>
    </row>
    <row r="317" spans="1:14" ht="14.65" customHeight="1" x14ac:dyDescent="0.25">
      <c r="A317" s="9"/>
      <c r="B317" s="84"/>
      <c r="C317" s="84"/>
      <c r="D317" s="84"/>
      <c r="E317" s="84"/>
      <c r="F317" s="85"/>
      <c r="G317" s="85"/>
      <c r="H317" s="37"/>
      <c r="I317" s="86"/>
      <c r="J317" s="86"/>
      <c r="K317" s="7">
        <f t="shared" si="19"/>
        <v>0</v>
      </c>
      <c r="L317" s="7">
        <f t="shared" si="20"/>
        <v>0</v>
      </c>
      <c r="M317" s="8">
        <f t="shared" si="21"/>
        <v>0</v>
      </c>
      <c r="N317" s="8">
        <f t="shared" si="22"/>
        <v>0</v>
      </c>
    </row>
    <row r="318" spans="1:14" ht="14.65" customHeight="1" x14ac:dyDescent="0.25">
      <c r="A318" s="9"/>
      <c r="B318" s="84"/>
      <c r="C318" s="84"/>
      <c r="D318" s="84"/>
      <c r="E318" s="84"/>
      <c r="F318" s="85"/>
      <c r="G318" s="85"/>
      <c r="H318" s="37"/>
      <c r="I318" s="86"/>
      <c r="J318" s="86"/>
      <c r="K318" s="7">
        <f t="shared" si="19"/>
        <v>0</v>
      </c>
      <c r="L318" s="7">
        <f t="shared" si="20"/>
        <v>0</v>
      </c>
      <c r="M318" s="8">
        <f t="shared" si="21"/>
        <v>0</v>
      </c>
      <c r="N318" s="8">
        <f t="shared" si="22"/>
        <v>0</v>
      </c>
    </row>
    <row r="319" spans="1:14" ht="14.65" customHeight="1" x14ac:dyDescent="0.25">
      <c r="A319" s="9"/>
      <c r="B319" s="84"/>
      <c r="C319" s="84"/>
      <c r="D319" s="84"/>
      <c r="E319" s="84"/>
      <c r="F319" s="85"/>
      <c r="G319" s="85"/>
      <c r="H319" s="37"/>
      <c r="I319" s="86"/>
      <c r="J319" s="86"/>
      <c r="K319" s="7">
        <f t="shared" si="19"/>
        <v>0</v>
      </c>
      <c r="L319" s="7">
        <f t="shared" si="20"/>
        <v>0</v>
      </c>
      <c r="M319" s="8">
        <f t="shared" si="21"/>
        <v>0</v>
      </c>
      <c r="N319" s="8">
        <f t="shared" si="22"/>
        <v>0</v>
      </c>
    </row>
    <row r="320" spans="1:14" ht="14.65" customHeight="1" x14ac:dyDescent="0.25">
      <c r="A320" s="9"/>
      <c r="B320" s="84"/>
      <c r="C320" s="84"/>
      <c r="D320" s="84"/>
      <c r="E320" s="84"/>
      <c r="F320" s="85"/>
      <c r="G320" s="85"/>
      <c r="H320" s="37"/>
      <c r="I320" s="86"/>
      <c r="J320" s="86"/>
      <c r="K320" s="7">
        <f t="shared" si="19"/>
        <v>0</v>
      </c>
      <c r="L320" s="7">
        <f t="shared" si="20"/>
        <v>0</v>
      </c>
      <c r="M320" s="8">
        <f t="shared" si="21"/>
        <v>0</v>
      </c>
      <c r="N320" s="8">
        <f t="shared" si="22"/>
        <v>0</v>
      </c>
    </row>
    <row r="321" spans="1:14" ht="14.65" customHeight="1" x14ac:dyDescent="0.25">
      <c r="A321" s="9"/>
      <c r="B321" s="84"/>
      <c r="C321" s="84"/>
      <c r="D321" s="84"/>
      <c r="E321" s="84"/>
      <c r="F321" s="85"/>
      <c r="G321" s="85"/>
      <c r="H321" s="37"/>
      <c r="I321" s="86"/>
      <c r="J321" s="86"/>
      <c r="K321" s="7">
        <f t="shared" si="19"/>
        <v>0</v>
      </c>
      <c r="L321" s="7">
        <f t="shared" si="20"/>
        <v>0</v>
      </c>
      <c r="M321" s="8">
        <f t="shared" si="21"/>
        <v>0</v>
      </c>
      <c r="N321" s="8">
        <f t="shared" si="22"/>
        <v>0</v>
      </c>
    </row>
    <row r="322" spans="1:14" ht="14.65" customHeight="1" x14ac:dyDescent="0.25">
      <c r="A322" s="9"/>
      <c r="B322" s="84"/>
      <c r="C322" s="84"/>
      <c r="D322" s="84"/>
      <c r="E322" s="84"/>
      <c r="F322" s="85"/>
      <c r="G322" s="85"/>
      <c r="H322" s="37"/>
      <c r="I322" s="86"/>
      <c r="J322" s="86"/>
      <c r="K322" s="7">
        <f t="shared" ref="K322:K371" si="23">I322-H322</f>
        <v>0</v>
      </c>
      <c r="L322" s="7">
        <f t="shared" ref="L322:L371" si="24">K322/60*12</f>
        <v>0</v>
      </c>
      <c r="M322" s="8">
        <f t="shared" ref="M322:M371" si="25">((K322*24))</f>
        <v>0</v>
      </c>
      <c r="N322" s="8">
        <f t="shared" ref="N322:N371" si="26">((L322*24))</f>
        <v>0</v>
      </c>
    </row>
    <row r="323" spans="1:14" ht="14.65" customHeight="1" x14ac:dyDescent="0.25">
      <c r="A323" s="9"/>
      <c r="B323" s="84"/>
      <c r="C323" s="84"/>
      <c r="D323" s="84"/>
      <c r="E323" s="84"/>
      <c r="F323" s="85"/>
      <c r="G323" s="85"/>
      <c r="H323" s="37"/>
      <c r="I323" s="86"/>
      <c r="J323" s="86"/>
      <c r="K323" s="7">
        <f t="shared" si="23"/>
        <v>0</v>
      </c>
      <c r="L323" s="7">
        <f t="shared" si="24"/>
        <v>0</v>
      </c>
      <c r="M323" s="8">
        <f t="shared" si="25"/>
        <v>0</v>
      </c>
      <c r="N323" s="8">
        <f t="shared" si="26"/>
        <v>0</v>
      </c>
    </row>
    <row r="324" spans="1:14" ht="14.65" customHeight="1" x14ac:dyDescent="0.25">
      <c r="A324" s="9"/>
      <c r="B324" s="84"/>
      <c r="C324" s="84"/>
      <c r="D324" s="84"/>
      <c r="E324" s="84"/>
      <c r="F324" s="85"/>
      <c r="G324" s="85"/>
      <c r="H324" s="37"/>
      <c r="I324" s="86"/>
      <c r="J324" s="86"/>
      <c r="K324" s="7">
        <f t="shared" si="23"/>
        <v>0</v>
      </c>
      <c r="L324" s="7">
        <f t="shared" si="24"/>
        <v>0</v>
      </c>
      <c r="M324" s="8">
        <f t="shared" si="25"/>
        <v>0</v>
      </c>
      <c r="N324" s="8">
        <f t="shared" si="26"/>
        <v>0</v>
      </c>
    </row>
    <row r="325" spans="1:14" ht="14.65" customHeight="1" x14ac:dyDescent="0.25">
      <c r="A325" s="9"/>
      <c r="B325" s="84"/>
      <c r="C325" s="84"/>
      <c r="D325" s="84"/>
      <c r="E325" s="84"/>
      <c r="F325" s="85"/>
      <c r="G325" s="85"/>
      <c r="H325" s="37"/>
      <c r="I325" s="86"/>
      <c r="J325" s="86"/>
      <c r="K325" s="7">
        <f t="shared" si="23"/>
        <v>0</v>
      </c>
      <c r="L325" s="7">
        <f t="shared" si="24"/>
        <v>0</v>
      </c>
      <c r="M325" s="8">
        <f t="shared" si="25"/>
        <v>0</v>
      </c>
      <c r="N325" s="8">
        <f t="shared" si="26"/>
        <v>0</v>
      </c>
    </row>
    <row r="326" spans="1:14" ht="14.65" customHeight="1" x14ac:dyDescent="0.25">
      <c r="A326" s="9"/>
      <c r="B326" s="84"/>
      <c r="C326" s="84"/>
      <c r="D326" s="84"/>
      <c r="E326" s="84"/>
      <c r="F326" s="85"/>
      <c r="G326" s="85"/>
      <c r="H326" s="37"/>
      <c r="I326" s="86"/>
      <c r="J326" s="86"/>
      <c r="K326" s="7">
        <f t="shared" si="23"/>
        <v>0</v>
      </c>
      <c r="L326" s="7">
        <f t="shared" si="24"/>
        <v>0</v>
      </c>
      <c r="M326" s="8">
        <f t="shared" si="25"/>
        <v>0</v>
      </c>
      <c r="N326" s="8">
        <f t="shared" si="26"/>
        <v>0</v>
      </c>
    </row>
    <row r="327" spans="1:14" ht="14.65" customHeight="1" x14ac:dyDescent="0.25">
      <c r="A327" s="9"/>
      <c r="B327" s="84"/>
      <c r="C327" s="84"/>
      <c r="D327" s="84"/>
      <c r="E327" s="84"/>
      <c r="F327" s="85"/>
      <c r="G327" s="85"/>
      <c r="H327" s="37"/>
      <c r="I327" s="86"/>
      <c r="J327" s="86"/>
      <c r="K327" s="7">
        <f t="shared" si="23"/>
        <v>0</v>
      </c>
      <c r="L327" s="7">
        <f t="shared" si="24"/>
        <v>0</v>
      </c>
      <c r="M327" s="8">
        <f t="shared" si="25"/>
        <v>0</v>
      </c>
      <c r="N327" s="8">
        <f t="shared" si="26"/>
        <v>0</v>
      </c>
    </row>
    <row r="328" spans="1:14" ht="14.65" customHeight="1" x14ac:dyDescent="0.25">
      <c r="A328" s="9"/>
      <c r="B328" s="84"/>
      <c r="C328" s="84"/>
      <c r="D328" s="84"/>
      <c r="E328" s="84"/>
      <c r="F328" s="85"/>
      <c r="G328" s="85"/>
      <c r="H328" s="37"/>
      <c r="I328" s="86"/>
      <c r="J328" s="86"/>
      <c r="K328" s="7">
        <f t="shared" si="23"/>
        <v>0</v>
      </c>
      <c r="L328" s="7">
        <f t="shared" si="24"/>
        <v>0</v>
      </c>
      <c r="M328" s="8">
        <f t="shared" si="25"/>
        <v>0</v>
      </c>
      <c r="N328" s="8">
        <f t="shared" si="26"/>
        <v>0</v>
      </c>
    </row>
    <row r="329" spans="1:14" ht="14.65" customHeight="1" x14ac:dyDescent="0.25">
      <c r="A329" s="9"/>
      <c r="B329" s="84"/>
      <c r="C329" s="84"/>
      <c r="D329" s="84"/>
      <c r="E329" s="84"/>
      <c r="F329" s="85"/>
      <c r="G329" s="85"/>
      <c r="H329" s="37"/>
      <c r="I329" s="86"/>
      <c r="J329" s="86"/>
      <c r="K329" s="7">
        <f t="shared" si="23"/>
        <v>0</v>
      </c>
      <c r="L329" s="7">
        <f t="shared" si="24"/>
        <v>0</v>
      </c>
      <c r="M329" s="8">
        <f t="shared" si="25"/>
        <v>0</v>
      </c>
      <c r="N329" s="8">
        <f t="shared" si="26"/>
        <v>0</v>
      </c>
    </row>
    <row r="330" spans="1:14" ht="14.65" customHeight="1" x14ac:dyDescent="0.25">
      <c r="A330" s="9"/>
      <c r="B330" s="84"/>
      <c r="C330" s="84"/>
      <c r="D330" s="84"/>
      <c r="E330" s="84"/>
      <c r="F330" s="85"/>
      <c r="G330" s="85"/>
      <c r="H330" s="37"/>
      <c r="I330" s="86"/>
      <c r="J330" s="86"/>
      <c r="K330" s="7">
        <f t="shared" si="23"/>
        <v>0</v>
      </c>
      <c r="L330" s="7">
        <f t="shared" si="24"/>
        <v>0</v>
      </c>
      <c r="M330" s="8">
        <f t="shared" si="25"/>
        <v>0</v>
      </c>
      <c r="N330" s="8">
        <f t="shared" si="26"/>
        <v>0</v>
      </c>
    </row>
    <row r="331" spans="1:14" ht="14.65" customHeight="1" x14ac:dyDescent="0.25">
      <c r="A331" s="9"/>
      <c r="B331" s="84"/>
      <c r="C331" s="84"/>
      <c r="D331" s="84"/>
      <c r="E331" s="84"/>
      <c r="F331" s="85"/>
      <c r="G331" s="85"/>
      <c r="H331" s="37"/>
      <c r="I331" s="86"/>
      <c r="J331" s="86"/>
      <c r="K331" s="7">
        <f t="shared" si="23"/>
        <v>0</v>
      </c>
      <c r="L331" s="7">
        <f t="shared" si="24"/>
        <v>0</v>
      </c>
      <c r="M331" s="8">
        <f t="shared" si="25"/>
        <v>0</v>
      </c>
      <c r="N331" s="8">
        <f t="shared" si="26"/>
        <v>0</v>
      </c>
    </row>
    <row r="332" spans="1:14" ht="14.65" customHeight="1" x14ac:dyDescent="0.25">
      <c r="A332" s="9"/>
      <c r="B332" s="84"/>
      <c r="C332" s="84"/>
      <c r="D332" s="84"/>
      <c r="E332" s="84"/>
      <c r="F332" s="85"/>
      <c r="G332" s="85"/>
      <c r="H332" s="37"/>
      <c r="I332" s="86"/>
      <c r="J332" s="86"/>
      <c r="K332" s="7">
        <f t="shared" si="23"/>
        <v>0</v>
      </c>
      <c r="L332" s="7">
        <f t="shared" si="24"/>
        <v>0</v>
      </c>
      <c r="M332" s="8">
        <f t="shared" si="25"/>
        <v>0</v>
      </c>
      <c r="N332" s="8">
        <f t="shared" si="26"/>
        <v>0</v>
      </c>
    </row>
    <row r="333" spans="1:14" ht="14.65" customHeight="1" x14ac:dyDescent="0.25">
      <c r="A333" s="9"/>
      <c r="B333" s="84"/>
      <c r="C333" s="84"/>
      <c r="D333" s="84"/>
      <c r="E333" s="84"/>
      <c r="F333" s="85"/>
      <c r="G333" s="85"/>
      <c r="H333" s="37"/>
      <c r="I333" s="86"/>
      <c r="J333" s="86"/>
      <c r="K333" s="7">
        <f t="shared" si="23"/>
        <v>0</v>
      </c>
      <c r="L333" s="7">
        <f t="shared" si="24"/>
        <v>0</v>
      </c>
      <c r="M333" s="8">
        <f t="shared" si="25"/>
        <v>0</v>
      </c>
      <c r="N333" s="8">
        <f t="shared" si="26"/>
        <v>0</v>
      </c>
    </row>
    <row r="334" spans="1:14" ht="14.65" customHeight="1" x14ac:dyDescent="0.25">
      <c r="A334" s="9"/>
      <c r="B334" s="84"/>
      <c r="C334" s="84"/>
      <c r="D334" s="84"/>
      <c r="E334" s="84"/>
      <c r="F334" s="85"/>
      <c r="G334" s="85"/>
      <c r="H334" s="37"/>
      <c r="I334" s="86"/>
      <c r="J334" s="86"/>
      <c r="K334" s="7">
        <f t="shared" si="23"/>
        <v>0</v>
      </c>
      <c r="L334" s="7">
        <f t="shared" si="24"/>
        <v>0</v>
      </c>
      <c r="M334" s="8">
        <f t="shared" si="25"/>
        <v>0</v>
      </c>
      <c r="N334" s="8">
        <f t="shared" si="26"/>
        <v>0</v>
      </c>
    </row>
    <row r="335" spans="1:14" ht="14.65" customHeight="1" x14ac:dyDescent="0.25">
      <c r="A335" s="9"/>
      <c r="B335" s="84"/>
      <c r="C335" s="84"/>
      <c r="D335" s="84"/>
      <c r="E335" s="84"/>
      <c r="F335" s="85"/>
      <c r="G335" s="85"/>
      <c r="H335" s="37"/>
      <c r="I335" s="86"/>
      <c r="J335" s="86"/>
      <c r="K335" s="7">
        <f t="shared" si="23"/>
        <v>0</v>
      </c>
      <c r="L335" s="7">
        <f t="shared" si="24"/>
        <v>0</v>
      </c>
      <c r="M335" s="8">
        <f t="shared" si="25"/>
        <v>0</v>
      </c>
      <c r="N335" s="8">
        <f t="shared" si="26"/>
        <v>0</v>
      </c>
    </row>
    <row r="336" spans="1:14" ht="14.65" customHeight="1" x14ac:dyDescent="0.25">
      <c r="A336" s="9"/>
      <c r="B336" s="84"/>
      <c r="C336" s="84"/>
      <c r="D336" s="84"/>
      <c r="E336" s="84"/>
      <c r="F336" s="85"/>
      <c r="G336" s="85"/>
      <c r="H336" s="37"/>
      <c r="I336" s="86"/>
      <c r="J336" s="86"/>
      <c r="K336" s="7">
        <f t="shared" si="23"/>
        <v>0</v>
      </c>
      <c r="L336" s="7">
        <f t="shared" si="24"/>
        <v>0</v>
      </c>
      <c r="M336" s="8">
        <f t="shared" si="25"/>
        <v>0</v>
      </c>
      <c r="N336" s="8">
        <f t="shared" si="26"/>
        <v>0</v>
      </c>
    </row>
    <row r="337" spans="1:14" ht="14.65" customHeight="1" x14ac:dyDescent="0.25">
      <c r="A337" s="9"/>
      <c r="B337" s="84"/>
      <c r="C337" s="84"/>
      <c r="D337" s="84"/>
      <c r="E337" s="84"/>
      <c r="F337" s="85"/>
      <c r="G337" s="85"/>
      <c r="H337" s="37"/>
      <c r="I337" s="86"/>
      <c r="J337" s="86"/>
      <c r="K337" s="7">
        <f t="shared" si="23"/>
        <v>0</v>
      </c>
      <c r="L337" s="7">
        <f t="shared" si="24"/>
        <v>0</v>
      </c>
      <c r="M337" s="8">
        <f t="shared" si="25"/>
        <v>0</v>
      </c>
      <c r="N337" s="8">
        <f t="shared" si="26"/>
        <v>0</v>
      </c>
    </row>
    <row r="338" spans="1:14" ht="14.65" customHeight="1" x14ac:dyDescent="0.25">
      <c r="A338" s="9"/>
      <c r="B338" s="84"/>
      <c r="C338" s="84"/>
      <c r="D338" s="84"/>
      <c r="E338" s="84"/>
      <c r="F338" s="85"/>
      <c r="G338" s="85"/>
      <c r="H338" s="37"/>
      <c r="I338" s="86"/>
      <c r="J338" s="86"/>
      <c r="K338" s="7">
        <f t="shared" si="23"/>
        <v>0</v>
      </c>
      <c r="L338" s="7">
        <f t="shared" si="24"/>
        <v>0</v>
      </c>
      <c r="M338" s="8">
        <f t="shared" si="25"/>
        <v>0</v>
      </c>
      <c r="N338" s="8">
        <f t="shared" si="26"/>
        <v>0</v>
      </c>
    </row>
    <row r="339" spans="1:14" ht="14.65" customHeight="1" x14ac:dyDescent="0.25">
      <c r="A339" s="9"/>
      <c r="B339" s="84"/>
      <c r="C339" s="84"/>
      <c r="D339" s="84"/>
      <c r="E339" s="84"/>
      <c r="F339" s="85"/>
      <c r="G339" s="85"/>
      <c r="H339" s="37"/>
      <c r="I339" s="86"/>
      <c r="J339" s="86"/>
      <c r="K339" s="7">
        <f t="shared" si="23"/>
        <v>0</v>
      </c>
      <c r="L339" s="7">
        <f t="shared" si="24"/>
        <v>0</v>
      </c>
      <c r="M339" s="8">
        <f t="shared" si="25"/>
        <v>0</v>
      </c>
      <c r="N339" s="8">
        <f t="shared" si="26"/>
        <v>0</v>
      </c>
    </row>
    <row r="340" spans="1:14" ht="14.65" customHeight="1" x14ac:dyDescent="0.25">
      <c r="A340" s="9"/>
      <c r="B340" s="84"/>
      <c r="C340" s="84"/>
      <c r="D340" s="84"/>
      <c r="E340" s="84"/>
      <c r="F340" s="85"/>
      <c r="G340" s="85"/>
      <c r="H340" s="37"/>
      <c r="I340" s="86"/>
      <c r="J340" s="86"/>
      <c r="K340" s="7">
        <f t="shared" si="23"/>
        <v>0</v>
      </c>
      <c r="L340" s="7">
        <f t="shared" si="24"/>
        <v>0</v>
      </c>
      <c r="M340" s="8">
        <f t="shared" si="25"/>
        <v>0</v>
      </c>
      <c r="N340" s="8">
        <f t="shared" si="26"/>
        <v>0</v>
      </c>
    </row>
    <row r="341" spans="1:14" ht="14.65" customHeight="1" x14ac:dyDescent="0.25">
      <c r="A341" s="9"/>
      <c r="B341" s="84"/>
      <c r="C341" s="84"/>
      <c r="D341" s="84"/>
      <c r="E341" s="84"/>
      <c r="F341" s="85"/>
      <c r="G341" s="85"/>
      <c r="H341" s="37"/>
      <c r="I341" s="86"/>
      <c r="J341" s="86"/>
      <c r="K341" s="7">
        <f t="shared" si="23"/>
        <v>0</v>
      </c>
      <c r="L341" s="7">
        <f t="shared" si="24"/>
        <v>0</v>
      </c>
      <c r="M341" s="8">
        <f t="shared" si="25"/>
        <v>0</v>
      </c>
      <c r="N341" s="8">
        <f t="shared" si="26"/>
        <v>0</v>
      </c>
    </row>
    <row r="342" spans="1:14" ht="14.65" customHeight="1" x14ac:dyDescent="0.25">
      <c r="A342" s="9"/>
      <c r="B342" s="84"/>
      <c r="C342" s="84"/>
      <c r="D342" s="84"/>
      <c r="E342" s="84"/>
      <c r="F342" s="85"/>
      <c r="G342" s="85"/>
      <c r="H342" s="37"/>
      <c r="I342" s="86"/>
      <c r="J342" s="86"/>
      <c r="K342" s="7">
        <f t="shared" si="23"/>
        <v>0</v>
      </c>
      <c r="L342" s="7">
        <f t="shared" si="24"/>
        <v>0</v>
      </c>
      <c r="M342" s="8">
        <f t="shared" si="25"/>
        <v>0</v>
      </c>
      <c r="N342" s="8">
        <f t="shared" si="26"/>
        <v>0</v>
      </c>
    </row>
    <row r="343" spans="1:14" ht="14.65" customHeight="1" x14ac:dyDescent="0.25">
      <c r="A343" s="9"/>
      <c r="B343" s="84"/>
      <c r="C343" s="84"/>
      <c r="D343" s="84"/>
      <c r="E343" s="84"/>
      <c r="F343" s="85"/>
      <c r="G343" s="85"/>
      <c r="H343" s="37"/>
      <c r="I343" s="86"/>
      <c r="J343" s="86"/>
      <c r="K343" s="7">
        <f t="shared" si="23"/>
        <v>0</v>
      </c>
      <c r="L343" s="7">
        <f t="shared" si="24"/>
        <v>0</v>
      </c>
      <c r="M343" s="8">
        <f t="shared" si="25"/>
        <v>0</v>
      </c>
      <c r="N343" s="8">
        <f t="shared" si="26"/>
        <v>0</v>
      </c>
    </row>
    <row r="344" spans="1:14" ht="14.65" customHeight="1" x14ac:dyDescent="0.25">
      <c r="A344" s="9"/>
      <c r="B344" s="84"/>
      <c r="C344" s="84"/>
      <c r="D344" s="84"/>
      <c r="E344" s="84"/>
      <c r="F344" s="85"/>
      <c r="G344" s="85"/>
      <c r="H344" s="37"/>
      <c r="I344" s="86"/>
      <c r="J344" s="86"/>
      <c r="K344" s="7">
        <f t="shared" si="23"/>
        <v>0</v>
      </c>
      <c r="L344" s="7">
        <f t="shared" si="24"/>
        <v>0</v>
      </c>
      <c r="M344" s="8">
        <f t="shared" si="25"/>
        <v>0</v>
      </c>
      <c r="N344" s="8">
        <f t="shared" si="26"/>
        <v>0</v>
      </c>
    </row>
    <row r="345" spans="1:14" ht="14.65" customHeight="1" x14ac:dyDescent="0.25">
      <c r="A345" s="9"/>
      <c r="B345" s="84"/>
      <c r="C345" s="84"/>
      <c r="D345" s="84"/>
      <c r="E345" s="84"/>
      <c r="F345" s="85"/>
      <c r="G345" s="85"/>
      <c r="H345" s="37"/>
      <c r="I345" s="86"/>
      <c r="J345" s="86"/>
      <c r="K345" s="7">
        <f t="shared" si="23"/>
        <v>0</v>
      </c>
      <c r="L345" s="7">
        <f t="shared" si="24"/>
        <v>0</v>
      </c>
      <c r="M345" s="8">
        <f t="shared" si="25"/>
        <v>0</v>
      </c>
      <c r="N345" s="8">
        <f t="shared" si="26"/>
        <v>0</v>
      </c>
    </row>
    <row r="346" spans="1:14" ht="14.65" customHeight="1" x14ac:dyDescent="0.25">
      <c r="A346" s="9"/>
      <c r="B346" s="84"/>
      <c r="C346" s="84"/>
      <c r="D346" s="84"/>
      <c r="E346" s="84"/>
      <c r="F346" s="85"/>
      <c r="G346" s="85"/>
      <c r="H346" s="37"/>
      <c r="I346" s="86"/>
      <c r="J346" s="86"/>
      <c r="K346" s="7">
        <f t="shared" si="23"/>
        <v>0</v>
      </c>
      <c r="L346" s="7">
        <f t="shared" si="24"/>
        <v>0</v>
      </c>
      <c r="M346" s="8">
        <f t="shared" si="25"/>
        <v>0</v>
      </c>
      <c r="N346" s="8">
        <f t="shared" si="26"/>
        <v>0</v>
      </c>
    </row>
    <row r="347" spans="1:14" ht="14.65" customHeight="1" x14ac:dyDescent="0.25">
      <c r="A347" s="9"/>
      <c r="B347" s="84"/>
      <c r="C347" s="84"/>
      <c r="D347" s="84"/>
      <c r="E347" s="84"/>
      <c r="F347" s="85"/>
      <c r="G347" s="85"/>
      <c r="H347" s="37"/>
      <c r="I347" s="86"/>
      <c r="J347" s="86"/>
      <c r="K347" s="7">
        <f t="shared" si="23"/>
        <v>0</v>
      </c>
      <c r="L347" s="7">
        <f t="shared" si="24"/>
        <v>0</v>
      </c>
      <c r="M347" s="8">
        <f t="shared" si="25"/>
        <v>0</v>
      </c>
      <c r="N347" s="8">
        <f t="shared" si="26"/>
        <v>0</v>
      </c>
    </row>
    <row r="348" spans="1:14" ht="14.65" customHeight="1" x14ac:dyDescent="0.25">
      <c r="A348" s="9"/>
      <c r="B348" s="84"/>
      <c r="C348" s="84"/>
      <c r="D348" s="84"/>
      <c r="E348" s="84"/>
      <c r="F348" s="85"/>
      <c r="G348" s="85"/>
      <c r="H348" s="37"/>
      <c r="I348" s="86"/>
      <c r="J348" s="86"/>
      <c r="K348" s="7">
        <f t="shared" si="23"/>
        <v>0</v>
      </c>
      <c r="L348" s="7">
        <f t="shared" si="24"/>
        <v>0</v>
      </c>
      <c r="M348" s="8">
        <f t="shared" si="25"/>
        <v>0</v>
      </c>
      <c r="N348" s="8">
        <f t="shared" si="26"/>
        <v>0</v>
      </c>
    </row>
    <row r="349" spans="1:14" ht="14.65" customHeight="1" x14ac:dyDescent="0.25">
      <c r="A349" s="9"/>
      <c r="B349" s="84"/>
      <c r="C349" s="84"/>
      <c r="D349" s="84"/>
      <c r="E349" s="84"/>
      <c r="F349" s="85"/>
      <c r="G349" s="85"/>
      <c r="H349" s="37"/>
      <c r="I349" s="86"/>
      <c r="J349" s="86"/>
      <c r="K349" s="7">
        <f t="shared" si="23"/>
        <v>0</v>
      </c>
      <c r="L349" s="7">
        <f t="shared" si="24"/>
        <v>0</v>
      </c>
      <c r="M349" s="8">
        <f t="shared" si="25"/>
        <v>0</v>
      </c>
      <c r="N349" s="8">
        <f t="shared" si="26"/>
        <v>0</v>
      </c>
    </row>
    <row r="350" spans="1:14" ht="14.65" customHeight="1" x14ac:dyDescent="0.25">
      <c r="A350" s="9"/>
      <c r="B350" s="84"/>
      <c r="C350" s="84"/>
      <c r="D350" s="84"/>
      <c r="E350" s="84"/>
      <c r="F350" s="85"/>
      <c r="G350" s="85"/>
      <c r="H350" s="37"/>
      <c r="I350" s="86"/>
      <c r="J350" s="86"/>
      <c r="K350" s="7">
        <f t="shared" si="23"/>
        <v>0</v>
      </c>
      <c r="L350" s="7">
        <f t="shared" si="24"/>
        <v>0</v>
      </c>
      <c r="M350" s="8">
        <f t="shared" si="25"/>
        <v>0</v>
      </c>
      <c r="N350" s="8">
        <f t="shared" si="26"/>
        <v>0</v>
      </c>
    </row>
    <row r="351" spans="1:14" ht="14.65" customHeight="1" x14ac:dyDescent="0.25">
      <c r="A351" s="9"/>
      <c r="B351" s="84"/>
      <c r="C351" s="84"/>
      <c r="D351" s="84"/>
      <c r="E351" s="84"/>
      <c r="F351" s="85"/>
      <c r="G351" s="85"/>
      <c r="H351" s="37"/>
      <c r="I351" s="86"/>
      <c r="J351" s="86"/>
      <c r="K351" s="7">
        <f t="shared" si="23"/>
        <v>0</v>
      </c>
      <c r="L351" s="7">
        <f t="shared" si="24"/>
        <v>0</v>
      </c>
      <c r="M351" s="8">
        <f t="shared" si="25"/>
        <v>0</v>
      </c>
      <c r="N351" s="8">
        <f t="shared" si="26"/>
        <v>0</v>
      </c>
    </row>
    <row r="352" spans="1:14" ht="14.65" customHeight="1" x14ac:dyDescent="0.25">
      <c r="A352" s="9"/>
      <c r="B352" s="84"/>
      <c r="C352" s="84"/>
      <c r="D352" s="84"/>
      <c r="E352" s="84"/>
      <c r="F352" s="85"/>
      <c r="G352" s="85"/>
      <c r="H352" s="37"/>
      <c r="I352" s="86"/>
      <c r="J352" s="86"/>
      <c r="K352" s="7">
        <f t="shared" si="23"/>
        <v>0</v>
      </c>
      <c r="L352" s="7">
        <f t="shared" si="24"/>
        <v>0</v>
      </c>
      <c r="M352" s="8">
        <f t="shared" si="25"/>
        <v>0</v>
      </c>
      <c r="N352" s="8">
        <f t="shared" si="26"/>
        <v>0</v>
      </c>
    </row>
    <row r="353" spans="1:14" ht="14.65" customHeight="1" x14ac:dyDescent="0.25">
      <c r="A353" s="9"/>
      <c r="B353" s="84"/>
      <c r="C353" s="84"/>
      <c r="D353" s="84"/>
      <c r="E353" s="84"/>
      <c r="F353" s="85"/>
      <c r="G353" s="85"/>
      <c r="H353" s="37"/>
      <c r="I353" s="86"/>
      <c r="J353" s="86"/>
      <c r="K353" s="7">
        <f t="shared" si="23"/>
        <v>0</v>
      </c>
      <c r="L353" s="7">
        <f t="shared" si="24"/>
        <v>0</v>
      </c>
      <c r="M353" s="8">
        <f t="shared" si="25"/>
        <v>0</v>
      </c>
      <c r="N353" s="8">
        <f t="shared" si="26"/>
        <v>0</v>
      </c>
    </row>
    <row r="354" spans="1:14" ht="14.65" customHeight="1" x14ac:dyDescent="0.25">
      <c r="A354" s="9"/>
      <c r="B354" s="84"/>
      <c r="C354" s="84"/>
      <c r="D354" s="84"/>
      <c r="E354" s="84"/>
      <c r="F354" s="85"/>
      <c r="G354" s="85"/>
      <c r="H354" s="37"/>
      <c r="I354" s="86"/>
      <c r="J354" s="86"/>
      <c r="K354" s="7">
        <f t="shared" si="23"/>
        <v>0</v>
      </c>
      <c r="L354" s="7">
        <f t="shared" si="24"/>
        <v>0</v>
      </c>
      <c r="M354" s="8">
        <f t="shared" si="25"/>
        <v>0</v>
      </c>
      <c r="N354" s="8">
        <f t="shared" si="26"/>
        <v>0</v>
      </c>
    </row>
    <row r="355" spans="1:14" ht="14.65" customHeight="1" x14ac:dyDescent="0.25">
      <c r="A355" s="9"/>
      <c r="B355" s="84"/>
      <c r="C355" s="84"/>
      <c r="D355" s="84"/>
      <c r="E355" s="84"/>
      <c r="F355" s="85"/>
      <c r="G355" s="85"/>
      <c r="H355" s="37"/>
      <c r="I355" s="86"/>
      <c r="J355" s="86"/>
      <c r="K355" s="7">
        <f t="shared" si="23"/>
        <v>0</v>
      </c>
      <c r="L355" s="7">
        <f t="shared" si="24"/>
        <v>0</v>
      </c>
      <c r="M355" s="8">
        <f t="shared" si="25"/>
        <v>0</v>
      </c>
      <c r="N355" s="8">
        <f t="shared" si="26"/>
        <v>0</v>
      </c>
    </row>
    <row r="356" spans="1:14" ht="14.65" customHeight="1" x14ac:dyDescent="0.25">
      <c r="A356" s="9"/>
      <c r="B356" s="84"/>
      <c r="C356" s="84"/>
      <c r="D356" s="84"/>
      <c r="E356" s="84"/>
      <c r="F356" s="85"/>
      <c r="G356" s="85"/>
      <c r="H356" s="37"/>
      <c r="I356" s="86"/>
      <c r="J356" s="86"/>
      <c r="K356" s="7">
        <f t="shared" si="23"/>
        <v>0</v>
      </c>
      <c r="L356" s="7">
        <f t="shared" si="24"/>
        <v>0</v>
      </c>
      <c r="M356" s="8">
        <f t="shared" si="25"/>
        <v>0</v>
      </c>
      <c r="N356" s="8">
        <f t="shared" si="26"/>
        <v>0</v>
      </c>
    </row>
    <row r="357" spans="1:14" ht="14.65" customHeight="1" x14ac:dyDescent="0.25">
      <c r="A357" s="9"/>
      <c r="B357" s="84"/>
      <c r="C357" s="84"/>
      <c r="D357" s="84"/>
      <c r="E357" s="84"/>
      <c r="F357" s="85"/>
      <c r="G357" s="85"/>
      <c r="H357" s="37"/>
      <c r="I357" s="86"/>
      <c r="J357" s="86"/>
      <c r="K357" s="7">
        <f t="shared" si="23"/>
        <v>0</v>
      </c>
      <c r="L357" s="7">
        <f t="shared" si="24"/>
        <v>0</v>
      </c>
      <c r="M357" s="8">
        <f t="shared" si="25"/>
        <v>0</v>
      </c>
      <c r="N357" s="8">
        <f t="shared" si="26"/>
        <v>0</v>
      </c>
    </row>
    <row r="358" spans="1:14" ht="14.65" customHeight="1" x14ac:dyDescent="0.25">
      <c r="A358" s="9"/>
      <c r="B358" s="84"/>
      <c r="C358" s="84"/>
      <c r="D358" s="84"/>
      <c r="E358" s="84"/>
      <c r="F358" s="85"/>
      <c r="G358" s="85"/>
      <c r="H358" s="37"/>
      <c r="I358" s="86"/>
      <c r="J358" s="86"/>
      <c r="K358" s="7">
        <f t="shared" si="23"/>
        <v>0</v>
      </c>
      <c r="L358" s="7">
        <f t="shared" si="24"/>
        <v>0</v>
      </c>
      <c r="M358" s="8">
        <f t="shared" si="25"/>
        <v>0</v>
      </c>
      <c r="N358" s="8">
        <f t="shared" si="26"/>
        <v>0</v>
      </c>
    </row>
    <row r="359" spans="1:14" ht="14.65" customHeight="1" x14ac:dyDescent="0.25">
      <c r="A359" s="9"/>
      <c r="B359" s="84"/>
      <c r="C359" s="84"/>
      <c r="D359" s="84"/>
      <c r="E359" s="84"/>
      <c r="F359" s="85"/>
      <c r="G359" s="85"/>
      <c r="H359" s="37"/>
      <c r="I359" s="86"/>
      <c r="J359" s="86"/>
      <c r="K359" s="7">
        <f t="shared" si="23"/>
        <v>0</v>
      </c>
      <c r="L359" s="7">
        <f t="shared" si="24"/>
        <v>0</v>
      </c>
      <c r="M359" s="8">
        <f t="shared" si="25"/>
        <v>0</v>
      </c>
      <c r="N359" s="8">
        <f t="shared" si="26"/>
        <v>0</v>
      </c>
    </row>
    <row r="360" spans="1:14" ht="14.65" customHeight="1" x14ac:dyDescent="0.25">
      <c r="A360" s="9"/>
      <c r="B360" s="84"/>
      <c r="C360" s="84"/>
      <c r="D360" s="84"/>
      <c r="E360" s="84"/>
      <c r="F360" s="85"/>
      <c r="G360" s="85"/>
      <c r="H360" s="37"/>
      <c r="I360" s="86"/>
      <c r="J360" s="86"/>
      <c r="K360" s="7">
        <f t="shared" si="23"/>
        <v>0</v>
      </c>
      <c r="L360" s="7">
        <f t="shared" si="24"/>
        <v>0</v>
      </c>
      <c r="M360" s="8">
        <f t="shared" si="25"/>
        <v>0</v>
      </c>
      <c r="N360" s="8">
        <f t="shared" si="26"/>
        <v>0</v>
      </c>
    </row>
    <row r="361" spans="1:14" ht="14.65" customHeight="1" x14ac:dyDescent="0.25">
      <c r="A361" s="9"/>
      <c r="B361" s="84"/>
      <c r="C361" s="84"/>
      <c r="D361" s="84"/>
      <c r="E361" s="84"/>
      <c r="F361" s="85"/>
      <c r="G361" s="85"/>
      <c r="H361" s="37"/>
      <c r="I361" s="86"/>
      <c r="J361" s="86"/>
      <c r="K361" s="7">
        <f t="shared" si="23"/>
        <v>0</v>
      </c>
      <c r="L361" s="7">
        <f t="shared" si="24"/>
        <v>0</v>
      </c>
      <c r="M361" s="8">
        <f t="shared" si="25"/>
        <v>0</v>
      </c>
      <c r="N361" s="8">
        <f t="shared" si="26"/>
        <v>0</v>
      </c>
    </row>
    <row r="362" spans="1:14" ht="14.65" customHeight="1" x14ac:dyDescent="0.25">
      <c r="A362" s="9"/>
      <c r="B362" s="84"/>
      <c r="C362" s="84"/>
      <c r="D362" s="84"/>
      <c r="E362" s="84"/>
      <c r="F362" s="85"/>
      <c r="G362" s="85"/>
      <c r="H362" s="37"/>
      <c r="I362" s="86"/>
      <c r="J362" s="86"/>
      <c r="K362" s="7">
        <f t="shared" si="23"/>
        <v>0</v>
      </c>
      <c r="L362" s="7">
        <f t="shared" si="24"/>
        <v>0</v>
      </c>
      <c r="M362" s="8">
        <f t="shared" si="25"/>
        <v>0</v>
      </c>
      <c r="N362" s="8">
        <f t="shared" si="26"/>
        <v>0</v>
      </c>
    </row>
    <row r="363" spans="1:14" ht="14.65" customHeight="1" x14ac:dyDescent="0.25">
      <c r="A363" s="9"/>
      <c r="B363" s="84"/>
      <c r="C363" s="84"/>
      <c r="D363" s="84"/>
      <c r="E363" s="84"/>
      <c r="F363" s="85"/>
      <c r="G363" s="85"/>
      <c r="H363" s="37"/>
      <c r="I363" s="86"/>
      <c r="J363" s="86"/>
      <c r="K363" s="7">
        <f t="shared" si="23"/>
        <v>0</v>
      </c>
      <c r="L363" s="7">
        <f t="shared" si="24"/>
        <v>0</v>
      </c>
      <c r="M363" s="8">
        <f t="shared" si="25"/>
        <v>0</v>
      </c>
      <c r="N363" s="8">
        <f t="shared" si="26"/>
        <v>0</v>
      </c>
    </row>
    <row r="364" spans="1:14" ht="14.65" customHeight="1" x14ac:dyDescent="0.25">
      <c r="A364" s="9"/>
      <c r="B364" s="84"/>
      <c r="C364" s="84"/>
      <c r="D364" s="84"/>
      <c r="E364" s="84"/>
      <c r="F364" s="85"/>
      <c r="G364" s="85"/>
      <c r="H364" s="37"/>
      <c r="I364" s="86"/>
      <c r="J364" s="86"/>
      <c r="K364" s="7">
        <f t="shared" si="23"/>
        <v>0</v>
      </c>
      <c r="L364" s="7">
        <f t="shared" si="24"/>
        <v>0</v>
      </c>
      <c r="M364" s="8">
        <f t="shared" si="25"/>
        <v>0</v>
      </c>
      <c r="N364" s="8">
        <f t="shared" si="26"/>
        <v>0</v>
      </c>
    </row>
    <row r="365" spans="1:14" ht="14.65" customHeight="1" x14ac:dyDescent="0.25">
      <c r="A365" s="9"/>
      <c r="B365" s="84"/>
      <c r="C365" s="84"/>
      <c r="D365" s="84"/>
      <c r="E365" s="84"/>
      <c r="F365" s="85"/>
      <c r="G365" s="85"/>
      <c r="H365" s="37"/>
      <c r="I365" s="86"/>
      <c r="J365" s="86"/>
      <c r="K365" s="7">
        <f t="shared" si="23"/>
        <v>0</v>
      </c>
      <c r="L365" s="7">
        <f t="shared" si="24"/>
        <v>0</v>
      </c>
      <c r="M365" s="8">
        <f t="shared" si="25"/>
        <v>0</v>
      </c>
      <c r="N365" s="8">
        <f t="shared" si="26"/>
        <v>0</v>
      </c>
    </row>
    <row r="366" spans="1:14" ht="14.65" customHeight="1" x14ac:dyDescent="0.25">
      <c r="A366" s="9"/>
      <c r="B366" s="84"/>
      <c r="C366" s="84"/>
      <c r="D366" s="84"/>
      <c r="E366" s="84"/>
      <c r="F366" s="85"/>
      <c r="G366" s="85"/>
      <c r="H366" s="37"/>
      <c r="I366" s="86"/>
      <c r="J366" s="86"/>
      <c r="K366" s="7">
        <f t="shared" si="23"/>
        <v>0</v>
      </c>
      <c r="L366" s="7">
        <f t="shared" si="24"/>
        <v>0</v>
      </c>
      <c r="M366" s="8">
        <f t="shared" si="25"/>
        <v>0</v>
      </c>
      <c r="N366" s="8">
        <f t="shared" si="26"/>
        <v>0</v>
      </c>
    </row>
    <row r="367" spans="1:14" ht="14.65" customHeight="1" x14ac:dyDescent="0.25">
      <c r="A367" s="9"/>
      <c r="B367" s="84"/>
      <c r="C367" s="84"/>
      <c r="D367" s="84"/>
      <c r="E367" s="84"/>
      <c r="F367" s="85"/>
      <c r="G367" s="85"/>
      <c r="H367" s="37"/>
      <c r="I367" s="86"/>
      <c r="J367" s="86"/>
      <c r="K367" s="7">
        <f t="shared" si="23"/>
        <v>0</v>
      </c>
      <c r="L367" s="7">
        <f t="shared" si="24"/>
        <v>0</v>
      </c>
      <c r="M367" s="8">
        <f t="shared" si="25"/>
        <v>0</v>
      </c>
      <c r="N367" s="8">
        <f t="shared" si="26"/>
        <v>0</v>
      </c>
    </row>
    <row r="368" spans="1:14" ht="14.65" customHeight="1" x14ac:dyDescent="0.25">
      <c r="A368" s="9"/>
      <c r="B368" s="84"/>
      <c r="C368" s="84"/>
      <c r="D368" s="84"/>
      <c r="E368" s="84"/>
      <c r="F368" s="85"/>
      <c r="G368" s="85"/>
      <c r="H368" s="37"/>
      <c r="I368" s="86"/>
      <c r="J368" s="86"/>
      <c r="K368" s="7">
        <f t="shared" si="23"/>
        <v>0</v>
      </c>
      <c r="L368" s="7">
        <f t="shared" si="24"/>
        <v>0</v>
      </c>
      <c r="M368" s="8">
        <f t="shared" si="25"/>
        <v>0</v>
      </c>
      <c r="N368" s="8">
        <f t="shared" si="26"/>
        <v>0</v>
      </c>
    </row>
    <row r="369" spans="1:14" ht="14.65" customHeight="1" x14ac:dyDescent="0.25">
      <c r="A369" s="9"/>
      <c r="B369" s="84"/>
      <c r="C369" s="84"/>
      <c r="D369" s="84"/>
      <c r="E369" s="84"/>
      <c r="F369" s="85"/>
      <c r="G369" s="85"/>
      <c r="H369" s="37"/>
      <c r="I369" s="86"/>
      <c r="J369" s="86"/>
      <c r="K369" s="7">
        <f t="shared" si="23"/>
        <v>0</v>
      </c>
      <c r="L369" s="7">
        <f t="shared" si="24"/>
        <v>0</v>
      </c>
      <c r="M369" s="8">
        <f t="shared" si="25"/>
        <v>0</v>
      </c>
      <c r="N369" s="8">
        <f t="shared" si="26"/>
        <v>0</v>
      </c>
    </row>
    <row r="370" spans="1:14" ht="14.65" customHeight="1" x14ac:dyDescent="0.25">
      <c r="A370" s="9"/>
      <c r="B370" s="84"/>
      <c r="C370" s="84"/>
      <c r="D370" s="84"/>
      <c r="E370" s="84"/>
      <c r="F370" s="85"/>
      <c r="G370" s="85"/>
      <c r="H370" s="37"/>
      <c r="I370" s="86"/>
      <c r="J370" s="86"/>
      <c r="K370" s="7">
        <f t="shared" si="23"/>
        <v>0</v>
      </c>
      <c r="L370" s="7">
        <f t="shared" si="24"/>
        <v>0</v>
      </c>
      <c r="M370" s="8">
        <f t="shared" si="25"/>
        <v>0</v>
      </c>
      <c r="N370" s="8">
        <f t="shared" si="26"/>
        <v>0</v>
      </c>
    </row>
    <row r="371" spans="1:14" ht="14.65" customHeight="1" x14ac:dyDescent="0.25">
      <c r="A371" s="9"/>
      <c r="B371" s="84"/>
      <c r="C371" s="84"/>
      <c r="D371" s="84"/>
      <c r="E371" s="84"/>
      <c r="F371" s="85"/>
      <c r="G371" s="85"/>
      <c r="H371" s="37"/>
      <c r="I371" s="86"/>
      <c r="J371" s="86"/>
      <c r="K371" s="7">
        <f t="shared" si="23"/>
        <v>0</v>
      </c>
      <c r="L371" s="7">
        <f t="shared" si="24"/>
        <v>0</v>
      </c>
      <c r="M371" s="8">
        <f t="shared" si="25"/>
        <v>0</v>
      </c>
      <c r="N371" s="8">
        <f t="shared" si="26"/>
        <v>0</v>
      </c>
    </row>
    <row r="372" spans="1:14" ht="14.65" customHeight="1" x14ac:dyDescent="0.25">
      <c r="A372" s="9"/>
      <c r="B372" s="84"/>
      <c r="C372" s="84"/>
      <c r="D372" s="84"/>
      <c r="E372" s="84"/>
      <c r="F372" s="85"/>
      <c r="G372" s="85"/>
      <c r="H372" s="37"/>
      <c r="I372" s="86"/>
      <c r="J372" s="86"/>
      <c r="K372" s="7">
        <f t="shared" si="11"/>
        <v>0</v>
      </c>
      <c r="L372" s="7">
        <f t="shared" si="12"/>
        <v>0</v>
      </c>
      <c r="M372" s="8">
        <f t="shared" si="13"/>
        <v>0</v>
      </c>
      <c r="N372" s="8">
        <f t="shared" si="14"/>
        <v>0</v>
      </c>
    </row>
    <row r="373" spans="1:14" ht="14.65" customHeight="1" thickBot="1" x14ac:dyDescent="0.3">
      <c r="K373" s="186" t="s">
        <v>39</v>
      </c>
      <c r="L373" s="187"/>
      <c r="M373" s="35">
        <f>SUM(M18:M372)</f>
        <v>0</v>
      </c>
      <c r="N373" s="36">
        <f>SUM(N18:N372)</f>
        <v>0</v>
      </c>
    </row>
    <row r="374" spans="1:14" ht="14.65" customHeight="1" thickBot="1" x14ac:dyDescent="0.3"/>
    <row r="375" spans="1:14" ht="14.65" customHeight="1" x14ac:dyDescent="0.25">
      <c r="J375" s="97" t="s">
        <v>2</v>
      </c>
      <c r="K375" s="98"/>
      <c r="L375" s="98"/>
      <c r="M375" s="99"/>
      <c r="N375" s="87">
        <f>M373+N373</f>
        <v>0</v>
      </c>
    </row>
    <row r="376" spans="1:14" ht="14.65" customHeight="1" thickBot="1" x14ac:dyDescent="0.3">
      <c r="J376" s="100"/>
      <c r="K376" s="101"/>
      <c r="L376" s="101"/>
      <c r="M376" s="102"/>
      <c r="N376" s="88"/>
    </row>
    <row r="377" spans="1:14" ht="14.65" customHeight="1" thickBot="1" x14ac:dyDescent="0.3"/>
    <row r="378" spans="1:14" ht="14.65" customHeight="1" x14ac:dyDescent="0.25">
      <c r="B378" s="91" t="s">
        <v>8</v>
      </c>
      <c r="C378" s="93" t="s">
        <v>43</v>
      </c>
      <c r="D378" s="93"/>
      <c r="E378" s="93"/>
      <c r="F378" s="93"/>
      <c r="G378" s="93"/>
      <c r="H378" s="93"/>
      <c r="I378" s="93"/>
      <c r="J378" s="93"/>
      <c r="K378" s="93"/>
      <c r="L378" s="94"/>
    </row>
    <row r="379" spans="1:14" ht="14.65" customHeight="1" thickBot="1" x14ac:dyDescent="0.3">
      <c r="B379" s="92"/>
      <c r="C379" s="95"/>
      <c r="D379" s="95"/>
      <c r="E379" s="95"/>
      <c r="F379" s="95"/>
      <c r="G379" s="95"/>
      <c r="H379" s="95"/>
      <c r="I379" s="95"/>
      <c r="J379" s="95"/>
      <c r="K379" s="95"/>
      <c r="L379" s="96"/>
    </row>
    <row r="380" spans="1:14" ht="14.65" customHeight="1" thickBot="1" x14ac:dyDescent="0.3">
      <c r="L380" s="10"/>
    </row>
    <row r="381" spans="1:14" ht="14.65" customHeight="1" thickBot="1" x14ac:dyDescent="0.3">
      <c r="B381" s="13" t="s">
        <v>8</v>
      </c>
      <c r="C381" s="42" t="s">
        <v>23</v>
      </c>
      <c r="D381" s="42"/>
      <c r="E381" s="42"/>
      <c r="F381" s="42"/>
      <c r="G381" s="42"/>
      <c r="H381" s="42"/>
      <c r="I381" s="42"/>
      <c r="J381" s="42"/>
      <c r="K381" s="42"/>
      <c r="L381" s="12"/>
      <c r="M381" s="11"/>
    </row>
  </sheetData>
  <sheetProtection algorithmName="SHA-512" hashValue="z8dufwWMjGZ+vro91fA9xBKTsgu1/cjqnSd6a2ViXFRGxIKzhmHvff+hJkOYMpACAYlNj+opyGXImv3u5AGNqA==" saltValue="9rm+R8JxftBLJwmhu8NoIg==" spinCount="100000" sheet="1" objects="1" scenarios="1"/>
  <mergeCells count="1457">
    <mergeCell ref="B365:C365"/>
    <mergeCell ref="D365:E365"/>
    <mergeCell ref="F365:G365"/>
    <mergeCell ref="I365:J365"/>
    <mergeCell ref="K373:L373"/>
    <mergeCell ref="E8:F8"/>
    <mergeCell ref="H8:J8"/>
    <mergeCell ref="C378:L379"/>
    <mergeCell ref="B362:C362"/>
    <mergeCell ref="D362:E362"/>
    <mergeCell ref="F362:G362"/>
    <mergeCell ref="I362:J362"/>
    <mergeCell ref="B363:C363"/>
    <mergeCell ref="D363:E363"/>
    <mergeCell ref="F363:G363"/>
    <mergeCell ref="I363:J363"/>
    <mergeCell ref="B364:C364"/>
    <mergeCell ref="D364:E364"/>
    <mergeCell ref="F364:G364"/>
    <mergeCell ref="I364:J364"/>
    <mergeCell ref="B359:C359"/>
    <mergeCell ref="D359:E359"/>
    <mergeCell ref="F359:G359"/>
    <mergeCell ref="I359:J359"/>
    <mergeCell ref="B360:C360"/>
    <mergeCell ref="D360:E360"/>
    <mergeCell ref="F360:G360"/>
    <mergeCell ref="I360:J360"/>
    <mergeCell ref="B361:C361"/>
    <mergeCell ref="D361:E361"/>
    <mergeCell ref="F361:G361"/>
    <mergeCell ref="I361:J361"/>
    <mergeCell ref="B356:C356"/>
    <mergeCell ref="D356:E356"/>
    <mergeCell ref="F356:G356"/>
    <mergeCell ref="I356:J356"/>
    <mergeCell ref="B357:C357"/>
    <mergeCell ref="D357:E357"/>
    <mergeCell ref="F357:G357"/>
    <mergeCell ref="I357:J357"/>
    <mergeCell ref="B358:C358"/>
    <mergeCell ref="D358:E358"/>
    <mergeCell ref="F358:G358"/>
    <mergeCell ref="I358:J358"/>
    <mergeCell ref="B353:C353"/>
    <mergeCell ref="D353:E353"/>
    <mergeCell ref="F353:G353"/>
    <mergeCell ref="I353:J353"/>
    <mergeCell ref="B354:C354"/>
    <mergeCell ref="D354:E354"/>
    <mergeCell ref="F354:G354"/>
    <mergeCell ref="I354:J354"/>
    <mergeCell ref="B355:C355"/>
    <mergeCell ref="D355:E355"/>
    <mergeCell ref="F355:G355"/>
    <mergeCell ref="I355:J355"/>
    <mergeCell ref="B350:C350"/>
    <mergeCell ref="D350:E350"/>
    <mergeCell ref="F350:G350"/>
    <mergeCell ref="I350:J350"/>
    <mergeCell ref="B351:C351"/>
    <mergeCell ref="D351:E351"/>
    <mergeCell ref="F351:G351"/>
    <mergeCell ref="I351:J351"/>
    <mergeCell ref="B352:C352"/>
    <mergeCell ref="D352:E352"/>
    <mergeCell ref="F352:G352"/>
    <mergeCell ref="I352:J352"/>
    <mergeCell ref="B347:C347"/>
    <mergeCell ref="D347:E347"/>
    <mergeCell ref="F347:G347"/>
    <mergeCell ref="I347:J347"/>
    <mergeCell ref="B348:C348"/>
    <mergeCell ref="D348:E348"/>
    <mergeCell ref="F348:G348"/>
    <mergeCell ref="I348:J348"/>
    <mergeCell ref="B349:C349"/>
    <mergeCell ref="D349:E349"/>
    <mergeCell ref="F349:G349"/>
    <mergeCell ref="I349:J349"/>
    <mergeCell ref="B344:C344"/>
    <mergeCell ref="D344:E344"/>
    <mergeCell ref="F344:G344"/>
    <mergeCell ref="I344:J344"/>
    <mergeCell ref="B345:C345"/>
    <mergeCell ref="D345:E345"/>
    <mergeCell ref="F345:G345"/>
    <mergeCell ref="I345:J345"/>
    <mergeCell ref="B346:C346"/>
    <mergeCell ref="D346:E346"/>
    <mergeCell ref="F346:G346"/>
    <mergeCell ref="I346:J346"/>
    <mergeCell ref="B341:C341"/>
    <mergeCell ref="D341:E341"/>
    <mergeCell ref="F341:G341"/>
    <mergeCell ref="I341:J341"/>
    <mergeCell ref="B342:C342"/>
    <mergeCell ref="D342:E342"/>
    <mergeCell ref="F342:G342"/>
    <mergeCell ref="I342:J342"/>
    <mergeCell ref="B343:C343"/>
    <mergeCell ref="D343:E343"/>
    <mergeCell ref="F343:G343"/>
    <mergeCell ref="I343:J343"/>
    <mergeCell ref="B338:C338"/>
    <mergeCell ref="D338:E338"/>
    <mergeCell ref="F338:G338"/>
    <mergeCell ref="I338:J338"/>
    <mergeCell ref="B339:C339"/>
    <mergeCell ref="D339:E339"/>
    <mergeCell ref="F339:G339"/>
    <mergeCell ref="I339:J339"/>
    <mergeCell ref="B340:C340"/>
    <mergeCell ref="D340:E340"/>
    <mergeCell ref="F340:G340"/>
    <mergeCell ref="I340:J340"/>
    <mergeCell ref="B335:C335"/>
    <mergeCell ref="D335:E335"/>
    <mergeCell ref="F335:G335"/>
    <mergeCell ref="I335:J335"/>
    <mergeCell ref="B336:C336"/>
    <mergeCell ref="D336:E336"/>
    <mergeCell ref="F336:G336"/>
    <mergeCell ref="I336:J336"/>
    <mergeCell ref="B337:C337"/>
    <mergeCell ref="D337:E337"/>
    <mergeCell ref="F337:G337"/>
    <mergeCell ref="I337:J337"/>
    <mergeCell ref="B332:C332"/>
    <mergeCell ref="D332:E332"/>
    <mergeCell ref="F332:G332"/>
    <mergeCell ref="I332:J332"/>
    <mergeCell ref="B333:C333"/>
    <mergeCell ref="D333:E333"/>
    <mergeCell ref="F333:G333"/>
    <mergeCell ref="I333:J333"/>
    <mergeCell ref="B334:C334"/>
    <mergeCell ref="D334:E334"/>
    <mergeCell ref="F334:G334"/>
    <mergeCell ref="I334:J334"/>
    <mergeCell ref="B329:C329"/>
    <mergeCell ref="D329:E329"/>
    <mergeCell ref="F329:G329"/>
    <mergeCell ref="I329:J329"/>
    <mergeCell ref="B330:C330"/>
    <mergeCell ref="D330:E330"/>
    <mergeCell ref="F330:G330"/>
    <mergeCell ref="I330:J330"/>
    <mergeCell ref="B331:C331"/>
    <mergeCell ref="D331:E331"/>
    <mergeCell ref="F331:G331"/>
    <mergeCell ref="I331:J331"/>
    <mergeCell ref="B326:C326"/>
    <mergeCell ref="D326:E326"/>
    <mergeCell ref="F326:G326"/>
    <mergeCell ref="I326:J326"/>
    <mergeCell ref="B327:C327"/>
    <mergeCell ref="D327:E327"/>
    <mergeCell ref="F327:G327"/>
    <mergeCell ref="I327:J327"/>
    <mergeCell ref="B328:C328"/>
    <mergeCell ref="D328:E328"/>
    <mergeCell ref="F328:G328"/>
    <mergeCell ref="I328:J328"/>
    <mergeCell ref="B323:C323"/>
    <mergeCell ref="D323:E323"/>
    <mergeCell ref="F323:G323"/>
    <mergeCell ref="I323:J323"/>
    <mergeCell ref="B324:C324"/>
    <mergeCell ref="D324:E324"/>
    <mergeCell ref="F324:G324"/>
    <mergeCell ref="I324:J324"/>
    <mergeCell ref="B325:C325"/>
    <mergeCell ref="D325:E325"/>
    <mergeCell ref="F325:G325"/>
    <mergeCell ref="I325:J325"/>
    <mergeCell ref="B320:C320"/>
    <mergeCell ref="D320:E320"/>
    <mergeCell ref="F320:G320"/>
    <mergeCell ref="I320:J320"/>
    <mergeCell ref="B321:C321"/>
    <mergeCell ref="D321:E321"/>
    <mergeCell ref="F321:G321"/>
    <mergeCell ref="I321:J321"/>
    <mergeCell ref="B322:C322"/>
    <mergeCell ref="D322:E322"/>
    <mergeCell ref="F322:G322"/>
    <mergeCell ref="I322:J322"/>
    <mergeCell ref="B317:C317"/>
    <mergeCell ref="D317:E317"/>
    <mergeCell ref="F317:G317"/>
    <mergeCell ref="I317:J317"/>
    <mergeCell ref="B318:C318"/>
    <mergeCell ref="D318:E318"/>
    <mergeCell ref="F318:G318"/>
    <mergeCell ref="I318:J318"/>
    <mergeCell ref="B319:C319"/>
    <mergeCell ref="D319:E319"/>
    <mergeCell ref="F319:G319"/>
    <mergeCell ref="I319:J319"/>
    <mergeCell ref="B314:C314"/>
    <mergeCell ref="D314:E314"/>
    <mergeCell ref="F314:G314"/>
    <mergeCell ref="I314:J314"/>
    <mergeCell ref="B315:C315"/>
    <mergeCell ref="D315:E315"/>
    <mergeCell ref="F315:G315"/>
    <mergeCell ref="I315:J315"/>
    <mergeCell ref="B316:C316"/>
    <mergeCell ref="D316:E316"/>
    <mergeCell ref="F316:G316"/>
    <mergeCell ref="I316:J316"/>
    <mergeCell ref="B311:C311"/>
    <mergeCell ref="D311:E311"/>
    <mergeCell ref="F311:G311"/>
    <mergeCell ref="I311:J311"/>
    <mergeCell ref="B312:C312"/>
    <mergeCell ref="D312:E312"/>
    <mergeCell ref="F312:G312"/>
    <mergeCell ref="I312:J312"/>
    <mergeCell ref="B313:C313"/>
    <mergeCell ref="D313:E313"/>
    <mergeCell ref="F313:G313"/>
    <mergeCell ref="I313:J313"/>
    <mergeCell ref="B308:C308"/>
    <mergeCell ref="D308:E308"/>
    <mergeCell ref="F308:G308"/>
    <mergeCell ref="I308:J308"/>
    <mergeCell ref="B309:C309"/>
    <mergeCell ref="D309:E309"/>
    <mergeCell ref="F309:G309"/>
    <mergeCell ref="I309:J309"/>
    <mergeCell ref="B310:C310"/>
    <mergeCell ref="D310:E310"/>
    <mergeCell ref="F310:G310"/>
    <mergeCell ref="I310:J310"/>
    <mergeCell ref="B305:C305"/>
    <mergeCell ref="D305:E305"/>
    <mergeCell ref="F305:G305"/>
    <mergeCell ref="I305:J305"/>
    <mergeCell ref="B306:C306"/>
    <mergeCell ref="D306:E306"/>
    <mergeCell ref="F306:G306"/>
    <mergeCell ref="I306:J306"/>
    <mergeCell ref="B307:C307"/>
    <mergeCell ref="D307:E307"/>
    <mergeCell ref="F307:G307"/>
    <mergeCell ref="I307:J307"/>
    <mergeCell ref="B302:C302"/>
    <mergeCell ref="D302:E302"/>
    <mergeCell ref="F302:G302"/>
    <mergeCell ref="I302:J302"/>
    <mergeCell ref="B303:C303"/>
    <mergeCell ref="D303:E303"/>
    <mergeCell ref="F303:G303"/>
    <mergeCell ref="I303:J303"/>
    <mergeCell ref="B304:C304"/>
    <mergeCell ref="D304:E304"/>
    <mergeCell ref="F304:G304"/>
    <mergeCell ref="I304:J304"/>
    <mergeCell ref="B299:C299"/>
    <mergeCell ref="D299:E299"/>
    <mergeCell ref="F299:G299"/>
    <mergeCell ref="I299:J299"/>
    <mergeCell ref="B300:C300"/>
    <mergeCell ref="D300:E300"/>
    <mergeCell ref="F300:G300"/>
    <mergeCell ref="I300:J300"/>
    <mergeCell ref="B301:C301"/>
    <mergeCell ref="D301:E301"/>
    <mergeCell ref="F301:G301"/>
    <mergeCell ref="I301:J301"/>
    <mergeCell ref="B296:C296"/>
    <mergeCell ref="D296:E296"/>
    <mergeCell ref="F296:G296"/>
    <mergeCell ref="I296:J296"/>
    <mergeCell ref="B297:C297"/>
    <mergeCell ref="D297:E297"/>
    <mergeCell ref="F297:G297"/>
    <mergeCell ref="I297:J297"/>
    <mergeCell ref="B298:C298"/>
    <mergeCell ref="D298:E298"/>
    <mergeCell ref="F298:G298"/>
    <mergeCell ref="I298:J298"/>
    <mergeCell ref="B293:C293"/>
    <mergeCell ref="D293:E293"/>
    <mergeCell ref="F293:G293"/>
    <mergeCell ref="I293:J293"/>
    <mergeCell ref="B294:C294"/>
    <mergeCell ref="D294:E294"/>
    <mergeCell ref="F294:G294"/>
    <mergeCell ref="I294:J294"/>
    <mergeCell ref="B295:C295"/>
    <mergeCell ref="D295:E295"/>
    <mergeCell ref="F295:G295"/>
    <mergeCell ref="I295:J295"/>
    <mergeCell ref="B290:C290"/>
    <mergeCell ref="D290:E290"/>
    <mergeCell ref="F290:G290"/>
    <mergeCell ref="I290:J290"/>
    <mergeCell ref="B291:C291"/>
    <mergeCell ref="D291:E291"/>
    <mergeCell ref="F291:G291"/>
    <mergeCell ref="I291:J291"/>
    <mergeCell ref="B292:C292"/>
    <mergeCell ref="D292:E292"/>
    <mergeCell ref="F292:G292"/>
    <mergeCell ref="I292:J292"/>
    <mergeCell ref="B287:C287"/>
    <mergeCell ref="D287:E287"/>
    <mergeCell ref="F287:G287"/>
    <mergeCell ref="I287:J287"/>
    <mergeCell ref="B288:C288"/>
    <mergeCell ref="D288:E288"/>
    <mergeCell ref="F288:G288"/>
    <mergeCell ref="I288:J288"/>
    <mergeCell ref="B289:C289"/>
    <mergeCell ref="D289:E289"/>
    <mergeCell ref="F289:G289"/>
    <mergeCell ref="I289:J289"/>
    <mergeCell ref="B284:C284"/>
    <mergeCell ref="D284:E284"/>
    <mergeCell ref="F284:G284"/>
    <mergeCell ref="I284:J284"/>
    <mergeCell ref="B285:C285"/>
    <mergeCell ref="D285:E285"/>
    <mergeCell ref="F285:G285"/>
    <mergeCell ref="I285:J285"/>
    <mergeCell ref="B286:C286"/>
    <mergeCell ref="D286:E286"/>
    <mergeCell ref="F286:G286"/>
    <mergeCell ref="I286:J286"/>
    <mergeCell ref="B281:C281"/>
    <mergeCell ref="D281:E281"/>
    <mergeCell ref="F281:G281"/>
    <mergeCell ref="I281:J281"/>
    <mergeCell ref="B282:C282"/>
    <mergeCell ref="D282:E282"/>
    <mergeCell ref="F282:G282"/>
    <mergeCell ref="I282:J282"/>
    <mergeCell ref="B283:C283"/>
    <mergeCell ref="D283:E283"/>
    <mergeCell ref="F283:G283"/>
    <mergeCell ref="I283:J283"/>
    <mergeCell ref="B278:C278"/>
    <mergeCell ref="D278:E278"/>
    <mergeCell ref="F278:G278"/>
    <mergeCell ref="I278:J278"/>
    <mergeCell ref="B279:C279"/>
    <mergeCell ref="D279:E279"/>
    <mergeCell ref="F279:G279"/>
    <mergeCell ref="I279:J279"/>
    <mergeCell ref="B280:C280"/>
    <mergeCell ref="D280:E280"/>
    <mergeCell ref="F280:G280"/>
    <mergeCell ref="I280:J280"/>
    <mergeCell ref="B275:C275"/>
    <mergeCell ref="D275:E275"/>
    <mergeCell ref="F275:G275"/>
    <mergeCell ref="I275:J275"/>
    <mergeCell ref="B276:C276"/>
    <mergeCell ref="D276:E276"/>
    <mergeCell ref="F276:G276"/>
    <mergeCell ref="I276:J276"/>
    <mergeCell ref="B277:C277"/>
    <mergeCell ref="D277:E277"/>
    <mergeCell ref="F277:G277"/>
    <mergeCell ref="I277:J277"/>
    <mergeCell ref="B272:C272"/>
    <mergeCell ref="D272:E272"/>
    <mergeCell ref="F272:G272"/>
    <mergeCell ref="I272:J272"/>
    <mergeCell ref="B273:C273"/>
    <mergeCell ref="D273:E273"/>
    <mergeCell ref="F273:G273"/>
    <mergeCell ref="I273:J273"/>
    <mergeCell ref="B274:C274"/>
    <mergeCell ref="D274:E274"/>
    <mergeCell ref="F274:G274"/>
    <mergeCell ref="I274:J274"/>
    <mergeCell ref="B269:C269"/>
    <mergeCell ref="D269:E269"/>
    <mergeCell ref="F269:G269"/>
    <mergeCell ref="I269:J269"/>
    <mergeCell ref="B270:C270"/>
    <mergeCell ref="D270:E270"/>
    <mergeCell ref="F270:G270"/>
    <mergeCell ref="I270:J270"/>
    <mergeCell ref="B271:C271"/>
    <mergeCell ref="D271:E271"/>
    <mergeCell ref="F271:G271"/>
    <mergeCell ref="I271:J271"/>
    <mergeCell ref="B266:C266"/>
    <mergeCell ref="D266:E266"/>
    <mergeCell ref="F266:G266"/>
    <mergeCell ref="I266:J266"/>
    <mergeCell ref="B267:C267"/>
    <mergeCell ref="D267:E267"/>
    <mergeCell ref="F267:G267"/>
    <mergeCell ref="I267:J267"/>
    <mergeCell ref="B268:C268"/>
    <mergeCell ref="D268:E268"/>
    <mergeCell ref="F268:G268"/>
    <mergeCell ref="I268:J268"/>
    <mergeCell ref="B263:C263"/>
    <mergeCell ref="D263:E263"/>
    <mergeCell ref="F263:G263"/>
    <mergeCell ref="I263:J263"/>
    <mergeCell ref="B264:C264"/>
    <mergeCell ref="D264:E264"/>
    <mergeCell ref="F264:G264"/>
    <mergeCell ref="I264:J264"/>
    <mergeCell ref="B265:C265"/>
    <mergeCell ref="D265:E265"/>
    <mergeCell ref="F265:G265"/>
    <mergeCell ref="I265:J265"/>
    <mergeCell ref="B260:C260"/>
    <mergeCell ref="D260:E260"/>
    <mergeCell ref="F260:G260"/>
    <mergeCell ref="I260:J260"/>
    <mergeCell ref="B261:C261"/>
    <mergeCell ref="D261:E261"/>
    <mergeCell ref="F261:G261"/>
    <mergeCell ref="I261:J261"/>
    <mergeCell ref="B262:C262"/>
    <mergeCell ref="D262:E262"/>
    <mergeCell ref="F262:G262"/>
    <mergeCell ref="I262:J262"/>
    <mergeCell ref="B257:C257"/>
    <mergeCell ref="D257:E257"/>
    <mergeCell ref="F257:G257"/>
    <mergeCell ref="I257:J257"/>
    <mergeCell ref="B258:C258"/>
    <mergeCell ref="D258:E258"/>
    <mergeCell ref="F258:G258"/>
    <mergeCell ref="I258:J258"/>
    <mergeCell ref="B259:C259"/>
    <mergeCell ref="D259:E259"/>
    <mergeCell ref="F259:G259"/>
    <mergeCell ref="I259:J259"/>
    <mergeCell ref="B254:C254"/>
    <mergeCell ref="D254:E254"/>
    <mergeCell ref="F254:G254"/>
    <mergeCell ref="I254:J254"/>
    <mergeCell ref="B255:C255"/>
    <mergeCell ref="D255:E255"/>
    <mergeCell ref="F255:G255"/>
    <mergeCell ref="I255:J255"/>
    <mergeCell ref="B256:C256"/>
    <mergeCell ref="D256:E256"/>
    <mergeCell ref="F256:G256"/>
    <mergeCell ref="I256:J256"/>
    <mergeCell ref="B251:C251"/>
    <mergeCell ref="D251:E251"/>
    <mergeCell ref="F251:G251"/>
    <mergeCell ref="I251:J251"/>
    <mergeCell ref="B252:C252"/>
    <mergeCell ref="D252:E252"/>
    <mergeCell ref="F252:G252"/>
    <mergeCell ref="I252:J252"/>
    <mergeCell ref="B253:C253"/>
    <mergeCell ref="D253:E253"/>
    <mergeCell ref="F253:G253"/>
    <mergeCell ref="I253:J253"/>
    <mergeCell ref="B248:C248"/>
    <mergeCell ref="D248:E248"/>
    <mergeCell ref="F248:G248"/>
    <mergeCell ref="I248:J248"/>
    <mergeCell ref="B249:C249"/>
    <mergeCell ref="D249:E249"/>
    <mergeCell ref="F249:G249"/>
    <mergeCell ref="I249:J249"/>
    <mergeCell ref="B250:C250"/>
    <mergeCell ref="D250:E250"/>
    <mergeCell ref="F250:G250"/>
    <mergeCell ref="I250:J250"/>
    <mergeCell ref="B245:C245"/>
    <mergeCell ref="D245:E245"/>
    <mergeCell ref="F245:G245"/>
    <mergeCell ref="I245:J245"/>
    <mergeCell ref="B246:C246"/>
    <mergeCell ref="D246:E246"/>
    <mergeCell ref="F246:G246"/>
    <mergeCell ref="I246:J246"/>
    <mergeCell ref="B247:C247"/>
    <mergeCell ref="D247:E247"/>
    <mergeCell ref="F247:G247"/>
    <mergeCell ref="I247:J247"/>
    <mergeCell ref="B242:C242"/>
    <mergeCell ref="D242:E242"/>
    <mergeCell ref="F242:G242"/>
    <mergeCell ref="I242:J242"/>
    <mergeCell ref="B243:C243"/>
    <mergeCell ref="D243:E243"/>
    <mergeCell ref="F243:G243"/>
    <mergeCell ref="I243:J243"/>
    <mergeCell ref="B244:C244"/>
    <mergeCell ref="D244:E244"/>
    <mergeCell ref="F244:G244"/>
    <mergeCell ref="I244:J244"/>
    <mergeCell ref="B239:C239"/>
    <mergeCell ref="D239:E239"/>
    <mergeCell ref="F239:G239"/>
    <mergeCell ref="I239:J239"/>
    <mergeCell ref="B240:C240"/>
    <mergeCell ref="D240:E240"/>
    <mergeCell ref="F240:G240"/>
    <mergeCell ref="I240:J240"/>
    <mergeCell ref="B241:C241"/>
    <mergeCell ref="D241:E241"/>
    <mergeCell ref="F241:G241"/>
    <mergeCell ref="I241:J241"/>
    <mergeCell ref="B236:C236"/>
    <mergeCell ref="D236:E236"/>
    <mergeCell ref="F236:G236"/>
    <mergeCell ref="I236:J236"/>
    <mergeCell ref="B237:C237"/>
    <mergeCell ref="D237:E237"/>
    <mergeCell ref="F237:G237"/>
    <mergeCell ref="I237:J237"/>
    <mergeCell ref="B238:C238"/>
    <mergeCell ref="D238:E238"/>
    <mergeCell ref="F238:G238"/>
    <mergeCell ref="I238:J238"/>
    <mergeCell ref="B233:C233"/>
    <mergeCell ref="D233:E233"/>
    <mergeCell ref="F233:G233"/>
    <mergeCell ref="I233:J233"/>
    <mergeCell ref="B234:C234"/>
    <mergeCell ref="D234:E234"/>
    <mergeCell ref="F234:G234"/>
    <mergeCell ref="I234:J234"/>
    <mergeCell ref="B235:C235"/>
    <mergeCell ref="D235:E235"/>
    <mergeCell ref="F235:G235"/>
    <mergeCell ref="I235:J235"/>
    <mergeCell ref="B230:C230"/>
    <mergeCell ref="D230:E230"/>
    <mergeCell ref="F230:G230"/>
    <mergeCell ref="I230:J230"/>
    <mergeCell ref="B231:C231"/>
    <mergeCell ref="D231:E231"/>
    <mergeCell ref="F231:G231"/>
    <mergeCell ref="I231:J231"/>
    <mergeCell ref="B232:C232"/>
    <mergeCell ref="D232:E232"/>
    <mergeCell ref="F232:G232"/>
    <mergeCell ref="I232:J232"/>
    <mergeCell ref="B227:C227"/>
    <mergeCell ref="D227:E227"/>
    <mergeCell ref="F227:G227"/>
    <mergeCell ref="I227:J227"/>
    <mergeCell ref="B228:C228"/>
    <mergeCell ref="D228:E228"/>
    <mergeCell ref="F228:G228"/>
    <mergeCell ref="I228:J228"/>
    <mergeCell ref="B229:C229"/>
    <mergeCell ref="D229:E229"/>
    <mergeCell ref="F229:G229"/>
    <mergeCell ref="I229:J229"/>
    <mergeCell ref="B224:C224"/>
    <mergeCell ref="D224:E224"/>
    <mergeCell ref="F224:G224"/>
    <mergeCell ref="I224:J224"/>
    <mergeCell ref="B225:C225"/>
    <mergeCell ref="D225:E225"/>
    <mergeCell ref="F225:G225"/>
    <mergeCell ref="I225:J225"/>
    <mergeCell ref="B226:C226"/>
    <mergeCell ref="D226:E226"/>
    <mergeCell ref="F226:G226"/>
    <mergeCell ref="I226:J226"/>
    <mergeCell ref="B221:C221"/>
    <mergeCell ref="D221:E221"/>
    <mergeCell ref="F221:G221"/>
    <mergeCell ref="I221:J221"/>
    <mergeCell ref="B222:C222"/>
    <mergeCell ref="D222:E222"/>
    <mergeCell ref="F222:G222"/>
    <mergeCell ref="I222:J222"/>
    <mergeCell ref="B223:C223"/>
    <mergeCell ref="D223:E223"/>
    <mergeCell ref="F223:G223"/>
    <mergeCell ref="I223:J223"/>
    <mergeCell ref="B218:C218"/>
    <mergeCell ref="D218:E218"/>
    <mergeCell ref="F218:G218"/>
    <mergeCell ref="I218:J218"/>
    <mergeCell ref="B219:C219"/>
    <mergeCell ref="D219:E219"/>
    <mergeCell ref="F219:G219"/>
    <mergeCell ref="I219:J219"/>
    <mergeCell ref="B220:C220"/>
    <mergeCell ref="D220:E220"/>
    <mergeCell ref="F220:G220"/>
    <mergeCell ref="I220:J220"/>
    <mergeCell ref="B215:C215"/>
    <mergeCell ref="D215:E215"/>
    <mergeCell ref="F215:G215"/>
    <mergeCell ref="I215:J215"/>
    <mergeCell ref="B216:C216"/>
    <mergeCell ref="D216:E216"/>
    <mergeCell ref="F216:G216"/>
    <mergeCell ref="I216:J216"/>
    <mergeCell ref="B217:C217"/>
    <mergeCell ref="D217:E217"/>
    <mergeCell ref="F217:G217"/>
    <mergeCell ref="I217:J217"/>
    <mergeCell ref="B212:C212"/>
    <mergeCell ref="D212:E212"/>
    <mergeCell ref="F212:G212"/>
    <mergeCell ref="I212:J212"/>
    <mergeCell ref="B213:C213"/>
    <mergeCell ref="D213:E213"/>
    <mergeCell ref="F213:G213"/>
    <mergeCell ref="I213:J213"/>
    <mergeCell ref="B214:C214"/>
    <mergeCell ref="D214:E214"/>
    <mergeCell ref="F214:G214"/>
    <mergeCell ref="I214:J214"/>
    <mergeCell ref="B209:C209"/>
    <mergeCell ref="D209:E209"/>
    <mergeCell ref="F209:G209"/>
    <mergeCell ref="I209:J209"/>
    <mergeCell ref="B210:C210"/>
    <mergeCell ref="D210:E210"/>
    <mergeCell ref="F210:G210"/>
    <mergeCell ref="I210:J210"/>
    <mergeCell ref="B211:C211"/>
    <mergeCell ref="D211:E211"/>
    <mergeCell ref="F211:G211"/>
    <mergeCell ref="I211:J211"/>
    <mergeCell ref="B206:C206"/>
    <mergeCell ref="D206:E206"/>
    <mergeCell ref="F206:G206"/>
    <mergeCell ref="I206:J206"/>
    <mergeCell ref="B207:C207"/>
    <mergeCell ref="D207:E207"/>
    <mergeCell ref="F207:G207"/>
    <mergeCell ref="I207:J207"/>
    <mergeCell ref="B208:C208"/>
    <mergeCell ref="D208:E208"/>
    <mergeCell ref="F208:G208"/>
    <mergeCell ref="I208:J208"/>
    <mergeCell ref="B203:C203"/>
    <mergeCell ref="D203:E203"/>
    <mergeCell ref="F203:G203"/>
    <mergeCell ref="I203:J203"/>
    <mergeCell ref="B204:C204"/>
    <mergeCell ref="D204:E204"/>
    <mergeCell ref="F204:G204"/>
    <mergeCell ref="I204:J204"/>
    <mergeCell ref="B205:C205"/>
    <mergeCell ref="D205:E205"/>
    <mergeCell ref="F205:G205"/>
    <mergeCell ref="I205:J205"/>
    <mergeCell ref="B200:C200"/>
    <mergeCell ref="D200:E200"/>
    <mergeCell ref="F200:G200"/>
    <mergeCell ref="I200:J200"/>
    <mergeCell ref="B201:C201"/>
    <mergeCell ref="D201:E201"/>
    <mergeCell ref="F201:G201"/>
    <mergeCell ref="I201:J201"/>
    <mergeCell ref="B202:C202"/>
    <mergeCell ref="D202:E202"/>
    <mergeCell ref="F202:G202"/>
    <mergeCell ref="I202:J202"/>
    <mergeCell ref="B197:C197"/>
    <mergeCell ref="D197:E197"/>
    <mergeCell ref="F197:G197"/>
    <mergeCell ref="I197:J197"/>
    <mergeCell ref="B198:C198"/>
    <mergeCell ref="D198:E198"/>
    <mergeCell ref="F198:G198"/>
    <mergeCell ref="I198:J198"/>
    <mergeCell ref="B199:C199"/>
    <mergeCell ref="D199:E199"/>
    <mergeCell ref="F199:G199"/>
    <mergeCell ref="I199:J199"/>
    <mergeCell ref="B194:C194"/>
    <mergeCell ref="D194:E194"/>
    <mergeCell ref="F194:G194"/>
    <mergeCell ref="I194:J194"/>
    <mergeCell ref="B195:C195"/>
    <mergeCell ref="D195:E195"/>
    <mergeCell ref="F195:G195"/>
    <mergeCell ref="I195:J195"/>
    <mergeCell ref="B191:C191"/>
    <mergeCell ref="D191:E191"/>
    <mergeCell ref="F191:G191"/>
    <mergeCell ref="I191:J191"/>
    <mergeCell ref="B192:C192"/>
    <mergeCell ref="D192:E192"/>
    <mergeCell ref="F192:G192"/>
    <mergeCell ref="I192:J192"/>
    <mergeCell ref="B179:C179"/>
    <mergeCell ref="D179:E179"/>
    <mergeCell ref="F179:G179"/>
    <mergeCell ref="I179:J179"/>
    <mergeCell ref="B180:C180"/>
    <mergeCell ref="D180:E180"/>
    <mergeCell ref="F180:G180"/>
    <mergeCell ref="I180:J180"/>
    <mergeCell ref="B189:C189"/>
    <mergeCell ref="D189:E189"/>
    <mergeCell ref="F189:G189"/>
    <mergeCell ref="I189:J189"/>
    <mergeCell ref="B183:C183"/>
    <mergeCell ref="D183:E183"/>
    <mergeCell ref="F183:G183"/>
    <mergeCell ref="I183:J183"/>
    <mergeCell ref="B181:C181"/>
    <mergeCell ref="D181:E181"/>
    <mergeCell ref="F181:G181"/>
    <mergeCell ref="I181:J181"/>
    <mergeCell ref="B182:C182"/>
    <mergeCell ref="D182:E182"/>
    <mergeCell ref="F182:G182"/>
    <mergeCell ref="I182:J182"/>
    <mergeCell ref="B190:C190"/>
    <mergeCell ref="D190:E190"/>
    <mergeCell ref="F190:G190"/>
    <mergeCell ref="I190:J190"/>
    <mergeCell ref="B187:C187"/>
    <mergeCell ref="D187:E187"/>
    <mergeCell ref="F187:G187"/>
    <mergeCell ref="I187:J187"/>
    <mergeCell ref="B188:C188"/>
    <mergeCell ref="D188:E188"/>
    <mergeCell ref="F188:G188"/>
    <mergeCell ref="B177:C177"/>
    <mergeCell ref="D177:E177"/>
    <mergeCell ref="F177:G177"/>
    <mergeCell ref="I177:J177"/>
    <mergeCell ref="B178:C178"/>
    <mergeCell ref="D178:E178"/>
    <mergeCell ref="F178:G178"/>
    <mergeCell ref="I178:J178"/>
    <mergeCell ref="B175:C175"/>
    <mergeCell ref="D175:E175"/>
    <mergeCell ref="F175:G175"/>
    <mergeCell ref="I175:J175"/>
    <mergeCell ref="B176:C176"/>
    <mergeCell ref="D176:E176"/>
    <mergeCell ref="F176:G176"/>
    <mergeCell ref="I176:J176"/>
    <mergeCell ref="B173:C173"/>
    <mergeCell ref="D173:E173"/>
    <mergeCell ref="F173:G173"/>
    <mergeCell ref="I173:J173"/>
    <mergeCell ref="B174:C174"/>
    <mergeCell ref="D174:E174"/>
    <mergeCell ref="F174:G174"/>
    <mergeCell ref="I174:J174"/>
    <mergeCell ref="B171:C171"/>
    <mergeCell ref="D171:E171"/>
    <mergeCell ref="F171:G171"/>
    <mergeCell ref="I171:J171"/>
    <mergeCell ref="B172:C172"/>
    <mergeCell ref="D172:E172"/>
    <mergeCell ref="F172:G172"/>
    <mergeCell ref="I172:J172"/>
    <mergeCell ref="B169:C169"/>
    <mergeCell ref="D169:E169"/>
    <mergeCell ref="F169:G169"/>
    <mergeCell ref="I169:J169"/>
    <mergeCell ref="B170:C170"/>
    <mergeCell ref="D170:E170"/>
    <mergeCell ref="F170:G170"/>
    <mergeCell ref="I170:J170"/>
    <mergeCell ref="B167:C167"/>
    <mergeCell ref="D167:E167"/>
    <mergeCell ref="F167:G167"/>
    <mergeCell ref="I167:J167"/>
    <mergeCell ref="B168:C168"/>
    <mergeCell ref="D168:E168"/>
    <mergeCell ref="F168:G168"/>
    <mergeCell ref="I168:J168"/>
    <mergeCell ref="B165:C165"/>
    <mergeCell ref="D165:E165"/>
    <mergeCell ref="F165:G165"/>
    <mergeCell ref="I165:J165"/>
    <mergeCell ref="B166:C166"/>
    <mergeCell ref="D166:E166"/>
    <mergeCell ref="F166:G166"/>
    <mergeCell ref="I166:J166"/>
    <mergeCell ref="B163:C163"/>
    <mergeCell ref="D163:E163"/>
    <mergeCell ref="F163:G163"/>
    <mergeCell ref="I163:J163"/>
    <mergeCell ref="B164:C164"/>
    <mergeCell ref="D164:E164"/>
    <mergeCell ref="F164:G164"/>
    <mergeCell ref="I164:J164"/>
    <mergeCell ref="B161:C161"/>
    <mergeCell ref="D161:E161"/>
    <mergeCell ref="F161:G161"/>
    <mergeCell ref="I161:J161"/>
    <mergeCell ref="B162:C162"/>
    <mergeCell ref="D162:E162"/>
    <mergeCell ref="F162:G162"/>
    <mergeCell ref="I162:J162"/>
    <mergeCell ref="B159:C159"/>
    <mergeCell ref="D159:E159"/>
    <mergeCell ref="F159:G159"/>
    <mergeCell ref="I159:J159"/>
    <mergeCell ref="B160:C160"/>
    <mergeCell ref="D160:E160"/>
    <mergeCell ref="F160:G160"/>
    <mergeCell ref="I160:J160"/>
    <mergeCell ref="B157:C157"/>
    <mergeCell ref="D157:E157"/>
    <mergeCell ref="F157:G157"/>
    <mergeCell ref="I157:J157"/>
    <mergeCell ref="B158:C158"/>
    <mergeCell ref="D158:E158"/>
    <mergeCell ref="F158:G158"/>
    <mergeCell ref="I158:J158"/>
    <mergeCell ref="B155:C155"/>
    <mergeCell ref="D155:E155"/>
    <mergeCell ref="F155:G155"/>
    <mergeCell ref="I155:J155"/>
    <mergeCell ref="B156:C156"/>
    <mergeCell ref="D156:E156"/>
    <mergeCell ref="F156:G156"/>
    <mergeCell ref="I156:J156"/>
    <mergeCell ref="B153:C153"/>
    <mergeCell ref="D153:E153"/>
    <mergeCell ref="F153:G153"/>
    <mergeCell ref="I153:J153"/>
    <mergeCell ref="B154:C154"/>
    <mergeCell ref="D154:E154"/>
    <mergeCell ref="F154:G154"/>
    <mergeCell ref="I154:J154"/>
    <mergeCell ref="B151:C151"/>
    <mergeCell ref="D151:E151"/>
    <mergeCell ref="F151:G151"/>
    <mergeCell ref="I151:J151"/>
    <mergeCell ref="B152:C152"/>
    <mergeCell ref="D152:E152"/>
    <mergeCell ref="F152:G152"/>
    <mergeCell ref="I152:J152"/>
    <mergeCell ref="B149:C149"/>
    <mergeCell ref="D149:E149"/>
    <mergeCell ref="F149:G149"/>
    <mergeCell ref="I149:J149"/>
    <mergeCell ref="B150:C150"/>
    <mergeCell ref="D150:E150"/>
    <mergeCell ref="F150:G150"/>
    <mergeCell ref="I150:J150"/>
    <mergeCell ref="B147:C147"/>
    <mergeCell ref="D147:E147"/>
    <mergeCell ref="F147:G147"/>
    <mergeCell ref="I147:J147"/>
    <mergeCell ref="B148:C148"/>
    <mergeCell ref="D148:E148"/>
    <mergeCell ref="F148:G148"/>
    <mergeCell ref="I148:J148"/>
    <mergeCell ref="B145:C145"/>
    <mergeCell ref="D145:E145"/>
    <mergeCell ref="F145:G145"/>
    <mergeCell ref="I145:J145"/>
    <mergeCell ref="B146:C146"/>
    <mergeCell ref="D146:E146"/>
    <mergeCell ref="F146:G146"/>
    <mergeCell ref="I146:J146"/>
    <mergeCell ref="B143:C143"/>
    <mergeCell ref="D143:E143"/>
    <mergeCell ref="F143:G143"/>
    <mergeCell ref="I143:J143"/>
    <mergeCell ref="B144:C144"/>
    <mergeCell ref="D144:E144"/>
    <mergeCell ref="F144:G144"/>
    <mergeCell ref="I144:J144"/>
    <mergeCell ref="B141:C141"/>
    <mergeCell ref="D141:E141"/>
    <mergeCell ref="F141:G141"/>
    <mergeCell ref="I141:J141"/>
    <mergeCell ref="B142:C142"/>
    <mergeCell ref="D142:E142"/>
    <mergeCell ref="F142:G142"/>
    <mergeCell ref="I142:J142"/>
    <mergeCell ref="B139:C139"/>
    <mergeCell ref="D139:E139"/>
    <mergeCell ref="F139:G139"/>
    <mergeCell ref="I139:J139"/>
    <mergeCell ref="B140:C140"/>
    <mergeCell ref="D140:E140"/>
    <mergeCell ref="F140:G140"/>
    <mergeCell ref="I140:J140"/>
    <mergeCell ref="B137:C137"/>
    <mergeCell ref="D137:E137"/>
    <mergeCell ref="F137:G137"/>
    <mergeCell ref="I137:J137"/>
    <mergeCell ref="B138:C138"/>
    <mergeCell ref="D138:E138"/>
    <mergeCell ref="F138:G138"/>
    <mergeCell ref="I138:J138"/>
    <mergeCell ref="B135:C135"/>
    <mergeCell ref="D135:E135"/>
    <mergeCell ref="F135:G135"/>
    <mergeCell ref="I135:J135"/>
    <mergeCell ref="B136:C136"/>
    <mergeCell ref="D136:E136"/>
    <mergeCell ref="F136:G136"/>
    <mergeCell ref="I136:J136"/>
    <mergeCell ref="B133:C133"/>
    <mergeCell ref="D133:E133"/>
    <mergeCell ref="F133:G133"/>
    <mergeCell ref="I133:J133"/>
    <mergeCell ref="B134:C134"/>
    <mergeCell ref="D134:E134"/>
    <mergeCell ref="F134:G134"/>
    <mergeCell ref="I134:J134"/>
    <mergeCell ref="B131:C131"/>
    <mergeCell ref="D131:E131"/>
    <mergeCell ref="F131:G131"/>
    <mergeCell ref="I131:J131"/>
    <mergeCell ref="B132:C132"/>
    <mergeCell ref="D132:E132"/>
    <mergeCell ref="F132:G132"/>
    <mergeCell ref="I132:J132"/>
    <mergeCell ref="B129:C129"/>
    <mergeCell ref="D129:E129"/>
    <mergeCell ref="F129:G129"/>
    <mergeCell ref="I129:J129"/>
    <mergeCell ref="B130:C130"/>
    <mergeCell ref="D130:E130"/>
    <mergeCell ref="F130:G130"/>
    <mergeCell ref="I130:J130"/>
    <mergeCell ref="B127:C127"/>
    <mergeCell ref="D127:E127"/>
    <mergeCell ref="F127:G127"/>
    <mergeCell ref="I127:J127"/>
    <mergeCell ref="B128:C128"/>
    <mergeCell ref="D128:E128"/>
    <mergeCell ref="F128:G128"/>
    <mergeCell ref="I128:J128"/>
    <mergeCell ref="B125:C125"/>
    <mergeCell ref="D125:E125"/>
    <mergeCell ref="F125:G125"/>
    <mergeCell ref="I125:J125"/>
    <mergeCell ref="B126:C126"/>
    <mergeCell ref="D126:E126"/>
    <mergeCell ref="F126:G126"/>
    <mergeCell ref="I126:J126"/>
    <mergeCell ref="B123:C123"/>
    <mergeCell ref="D123:E123"/>
    <mergeCell ref="F123:G123"/>
    <mergeCell ref="I123:J123"/>
    <mergeCell ref="B124:C124"/>
    <mergeCell ref="D124:E124"/>
    <mergeCell ref="F124:G124"/>
    <mergeCell ref="I124:J124"/>
    <mergeCell ref="B121:C121"/>
    <mergeCell ref="D121:E121"/>
    <mergeCell ref="F121:G121"/>
    <mergeCell ref="I121:J121"/>
    <mergeCell ref="B122:C122"/>
    <mergeCell ref="D122:E122"/>
    <mergeCell ref="F122:G122"/>
    <mergeCell ref="I122:J122"/>
    <mergeCell ref="B119:C119"/>
    <mergeCell ref="D119:E119"/>
    <mergeCell ref="F119:G119"/>
    <mergeCell ref="I119:J119"/>
    <mergeCell ref="B120:C120"/>
    <mergeCell ref="D120:E120"/>
    <mergeCell ref="F120:G120"/>
    <mergeCell ref="I120:J120"/>
    <mergeCell ref="B117:C117"/>
    <mergeCell ref="D117:E117"/>
    <mergeCell ref="F117:G117"/>
    <mergeCell ref="I117:J117"/>
    <mergeCell ref="B118:C118"/>
    <mergeCell ref="D118:E118"/>
    <mergeCell ref="F118:G118"/>
    <mergeCell ref="I118:J118"/>
    <mergeCell ref="B115:C115"/>
    <mergeCell ref="D115:E115"/>
    <mergeCell ref="F115:G115"/>
    <mergeCell ref="I115:J115"/>
    <mergeCell ref="B116:C116"/>
    <mergeCell ref="D116:E116"/>
    <mergeCell ref="F116:G116"/>
    <mergeCell ref="I116:J116"/>
    <mergeCell ref="B113:C113"/>
    <mergeCell ref="D113:E113"/>
    <mergeCell ref="F113:G113"/>
    <mergeCell ref="I113:J113"/>
    <mergeCell ref="B114:C114"/>
    <mergeCell ref="D114:E114"/>
    <mergeCell ref="F114:G114"/>
    <mergeCell ref="I114:J114"/>
    <mergeCell ref="B111:C111"/>
    <mergeCell ref="D111:E111"/>
    <mergeCell ref="F111:G111"/>
    <mergeCell ref="I111:J111"/>
    <mergeCell ref="B112:C112"/>
    <mergeCell ref="D112:E112"/>
    <mergeCell ref="F112:G112"/>
    <mergeCell ref="I112:J112"/>
    <mergeCell ref="B109:C109"/>
    <mergeCell ref="D109:E109"/>
    <mergeCell ref="F109:G109"/>
    <mergeCell ref="I109:J109"/>
    <mergeCell ref="B110:C110"/>
    <mergeCell ref="D110:E110"/>
    <mergeCell ref="F110:G110"/>
    <mergeCell ref="I110:J110"/>
    <mergeCell ref="B107:C107"/>
    <mergeCell ref="D107:E107"/>
    <mergeCell ref="F107:G107"/>
    <mergeCell ref="I107:J107"/>
    <mergeCell ref="B108:C108"/>
    <mergeCell ref="D108:E108"/>
    <mergeCell ref="F108:G108"/>
    <mergeCell ref="I108:J108"/>
    <mergeCell ref="B105:C105"/>
    <mergeCell ref="D105:E105"/>
    <mergeCell ref="F105:G105"/>
    <mergeCell ref="I105:J105"/>
    <mergeCell ref="B106:C106"/>
    <mergeCell ref="D106:E106"/>
    <mergeCell ref="F106:G106"/>
    <mergeCell ref="I106:J106"/>
    <mergeCell ref="B103:C103"/>
    <mergeCell ref="D103:E103"/>
    <mergeCell ref="F103:G103"/>
    <mergeCell ref="I103:J103"/>
    <mergeCell ref="B104:C104"/>
    <mergeCell ref="D104:E104"/>
    <mergeCell ref="F104:G104"/>
    <mergeCell ref="I104:J104"/>
    <mergeCell ref="B101:C101"/>
    <mergeCell ref="D101:E101"/>
    <mergeCell ref="F101:G101"/>
    <mergeCell ref="I101:J101"/>
    <mergeCell ref="B102:C102"/>
    <mergeCell ref="D102:E102"/>
    <mergeCell ref="F102:G102"/>
    <mergeCell ref="I102:J102"/>
    <mergeCell ref="B99:C99"/>
    <mergeCell ref="D99:E99"/>
    <mergeCell ref="F99:G99"/>
    <mergeCell ref="I99:J99"/>
    <mergeCell ref="B100:C100"/>
    <mergeCell ref="D100:E100"/>
    <mergeCell ref="F100:G100"/>
    <mergeCell ref="I100:J100"/>
    <mergeCell ref="B97:C97"/>
    <mergeCell ref="D97:E97"/>
    <mergeCell ref="F97:G97"/>
    <mergeCell ref="I97:J97"/>
    <mergeCell ref="B98:C98"/>
    <mergeCell ref="D98:E98"/>
    <mergeCell ref="F98:G98"/>
    <mergeCell ref="I98:J98"/>
    <mergeCell ref="B95:C95"/>
    <mergeCell ref="D95:E95"/>
    <mergeCell ref="F95:G95"/>
    <mergeCell ref="I95:J95"/>
    <mergeCell ref="B96:C96"/>
    <mergeCell ref="D96:E96"/>
    <mergeCell ref="F96:G96"/>
    <mergeCell ref="I96:J96"/>
    <mergeCell ref="B93:C93"/>
    <mergeCell ref="D93:E93"/>
    <mergeCell ref="F93:G93"/>
    <mergeCell ref="I93:J93"/>
    <mergeCell ref="B94:C94"/>
    <mergeCell ref="D94:E94"/>
    <mergeCell ref="F94:G94"/>
    <mergeCell ref="I94:J94"/>
    <mergeCell ref="B91:C91"/>
    <mergeCell ref="D91:E91"/>
    <mergeCell ref="F91:G91"/>
    <mergeCell ref="I91:J91"/>
    <mergeCell ref="B92:C92"/>
    <mergeCell ref="D92:E92"/>
    <mergeCell ref="F92:G92"/>
    <mergeCell ref="I92:J92"/>
    <mergeCell ref="B89:C89"/>
    <mergeCell ref="D89:E89"/>
    <mergeCell ref="F89:G89"/>
    <mergeCell ref="I89:J89"/>
    <mergeCell ref="B90:C90"/>
    <mergeCell ref="D90:E90"/>
    <mergeCell ref="F90:G90"/>
    <mergeCell ref="I90:J90"/>
    <mergeCell ref="B87:C87"/>
    <mergeCell ref="D87:E87"/>
    <mergeCell ref="F87:G87"/>
    <mergeCell ref="I87:J87"/>
    <mergeCell ref="B88:C88"/>
    <mergeCell ref="D88:E88"/>
    <mergeCell ref="F88:G88"/>
    <mergeCell ref="I88:J88"/>
    <mergeCell ref="B85:C85"/>
    <mergeCell ref="D85:E85"/>
    <mergeCell ref="F85:G85"/>
    <mergeCell ref="I85:J85"/>
    <mergeCell ref="B86:C86"/>
    <mergeCell ref="D86:E86"/>
    <mergeCell ref="F86:G86"/>
    <mergeCell ref="I86:J86"/>
    <mergeCell ref="B83:C83"/>
    <mergeCell ref="D83:E83"/>
    <mergeCell ref="F83:G83"/>
    <mergeCell ref="I83:J83"/>
    <mergeCell ref="B84:C84"/>
    <mergeCell ref="D84:E84"/>
    <mergeCell ref="F84:G84"/>
    <mergeCell ref="I84:J84"/>
    <mergeCell ref="B81:C81"/>
    <mergeCell ref="D81:E81"/>
    <mergeCell ref="F81:G81"/>
    <mergeCell ref="I81:J81"/>
    <mergeCell ref="B82:C82"/>
    <mergeCell ref="D82:E82"/>
    <mergeCell ref="F82:G82"/>
    <mergeCell ref="I82:J82"/>
    <mergeCell ref="B79:C79"/>
    <mergeCell ref="D79:E79"/>
    <mergeCell ref="F79:G79"/>
    <mergeCell ref="I79:J79"/>
    <mergeCell ref="B80:C80"/>
    <mergeCell ref="D80:E80"/>
    <mergeCell ref="F80:G80"/>
    <mergeCell ref="I80:J80"/>
    <mergeCell ref="B77:C77"/>
    <mergeCell ref="D77:E77"/>
    <mergeCell ref="F77:G77"/>
    <mergeCell ref="I77:J77"/>
    <mergeCell ref="B78:C78"/>
    <mergeCell ref="D78:E78"/>
    <mergeCell ref="F78:G78"/>
    <mergeCell ref="I78:J78"/>
    <mergeCell ref="B75:C75"/>
    <mergeCell ref="D75:E75"/>
    <mergeCell ref="F75:G75"/>
    <mergeCell ref="I75:J75"/>
    <mergeCell ref="B76:C76"/>
    <mergeCell ref="D76:E76"/>
    <mergeCell ref="F76:G76"/>
    <mergeCell ref="I76:J76"/>
    <mergeCell ref="B73:C73"/>
    <mergeCell ref="D73:E73"/>
    <mergeCell ref="F73:G73"/>
    <mergeCell ref="I73:J73"/>
    <mergeCell ref="B74:C74"/>
    <mergeCell ref="D74:E74"/>
    <mergeCell ref="F74:G74"/>
    <mergeCell ref="I74:J74"/>
    <mergeCell ref="B71:C71"/>
    <mergeCell ref="D71:E71"/>
    <mergeCell ref="F71:G71"/>
    <mergeCell ref="I71:J71"/>
    <mergeCell ref="B72:C72"/>
    <mergeCell ref="D72:E72"/>
    <mergeCell ref="F72:G72"/>
    <mergeCell ref="I72:J72"/>
    <mergeCell ref="B69:C69"/>
    <mergeCell ref="D69:E69"/>
    <mergeCell ref="F69:G69"/>
    <mergeCell ref="I69:J69"/>
    <mergeCell ref="B70:C70"/>
    <mergeCell ref="D70:E70"/>
    <mergeCell ref="F70:G70"/>
    <mergeCell ref="I70:J70"/>
    <mergeCell ref="B67:C67"/>
    <mergeCell ref="D67:E67"/>
    <mergeCell ref="F67:G67"/>
    <mergeCell ref="I67:J67"/>
    <mergeCell ref="B68:C68"/>
    <mergeCell ref="D68:E68"/>
    <mergeCell ref="F68:G68"/>
    <mergeCell ref="I68:J68"/>
    <mergeCell ref="B65:C65"/>
    <mergeCell ref="D65:E65"/>
    <mergeCell ref="F65:G65"/>
    <mergeCell ref="I65:J65"/>
    <mergeCell ref="B66:C66"/>
    <mergeCell ref="D66:E66"/>
    <mergeCell ref="F66:G66"/>
    <mergeCell ref="I66:J66"/>
    <mergeCell ref="B63:C63"/>
    <mergeCell ref="D63:E63"/>
    <mergeCell ref="F63:G63"/>
    <mergeCell ref="I63:J63"/>
    <mergeCell ref="B64:C64"/>
    <mergeCell ref="D64:E64"/>
    <mergeCell ref="F64:G64"/>
    <mergeCell ref="I64:J64"/>
    <mergeCell ref="B61:C61"/>
    <mergeCell ref="D61:E61"/>
    <mergeCell ref="F61:G61"/>
    <mergeCell ref="I61:J61"/>
    <mergeCell ref="B62:C62"/>
    <mergeCell ref="D62:E62"/>
    <mergeCell ref="F62:G62"/>
    <mergeCell ref="I62:J62"/>
    <mergeCell ref="B59:C59"/>
    <mergeCell ref="D59:E59"/>
    <mergeCell ref="F59:G59"/>
    <mergeCell ref="I59:J59"/>
    <mergeCell ref="B60:C60"/>
    <mergeCell ref="D60:E60"/>
    <mergeCell ref="F60:G60"/>
    <mergeCell ref="I60:J60"/>
    <mergeCell ref="B57:C57"/>
    <mergeCell ref="D57:E57"/>
    <mergeCell ref="F57:G57"/>
    <mergeCell ref="I57:J57"/>
    <mergeCell ref="B58:C58"/>
    <mergeCell ref="D58:E58"/>
    <mergeCell ref="F58:G58"/>
    <mergeCell ref="I58:J58"/>
    <mergeCell ref="B55:C55"/>
    <mergeCell ref="D55:E55"/>
    <mergeCell ref="F55:G55"/>
    <mergeCell ref="I55:J55"/>
    <mergeCell ref="B56:C56"/>
    <mergeCell ref="D56:E56"/>
    <mergeCell ref="F56:G56"/>
    <mergeCell ref="I56:J56"/>
    <mergeCell ref="B53:C53"/>
    <mergeCell ref="D53:E53"/>
    <mergeCell ref="F53:G53"/>
    <mergeCell ref="I53:J53"/>
    <mergeCell ref="B54:C54"/>
    <mergeCell ref="D54:E54"/>
    <mergeCell ref="F54:G54"/>
    <mergeCell ref="I54:J54"/>
    <mergeCell ref="B51:C51"/>
    <mergeCell ref="D51:E51"/>
    <mergeCell ref="F51:G51"/>
    <mergeCell ref="I51:J51"/>
    <mergeCell ref="B52:C52"/>
    <mergeCell ref="D52:E52"/>
    <mergeCell ref="F52:G52"/>
    <mergeCell ref="I52:J52"/>
    <mergeCell ref="B49:C49"/>
    <mergeCell ref="D49:E49"/>
    <mergeCell ref="F49:G49"/>
    <mergeCell ref="I49:J49"/>
    <mergeCell ref="B50:C50"/>
    <mergeCell ref="D50:E50"/>
    <mergeCell ref="F50:G50"/>
    <mergeCell ref="I50:J50"/>
    <mergeCell ref="B47:C47"/>
    <mergeCell ref="D47:E47"/>
    <mergeCell ref="F47:G47"/>
    <mergeCell ref="I47:J47"/>
    <mergeCell ref="B48:C48"/>
    <mergeCell ref="D48:E48"/>
    <mergeCell ref="F48:G48"/>
    <mergeCell ref="I48:J48"/>
    <mergeCell ref="F36:G36"/>
    <mergeCell ref="I36:J36"/>
    <mergeCell ref="B45:C45"/>
    <mergeCell ref="D45:E45"/>
    <mergeCell ref="F45:G45"/>
    <mergeCell ref="I45:J45"/>
    <mergeCell ref="B46:C46"/>
    <mergeCell ref="D46:E46"/>
    <mergeCell ref="F46:G46"/>
    <mergeCell ref="I46:J46"/>
    <mergeCell ref="B43:C43"/>
    <mergeCell ref="D43:E43"/>
    <mergeCell ref="F43:G43"/>
    <mergeCell ref="I43:J43"/>
    <mergeCell ref="B44:C44"/>
    <mergeCell ref="D44:E44"/>
    <mergeCell ref="F44:G44"/>
    <mergeCell ref="I44:J44"/>
    <mergeCell ref="B41:C41"/>
    <mergeCell ref="D41:E41"/>
    <mergeCell ref="F41:G41"/>
    <mergeCell ref="I41:J41"/>
    <mergeCell ref="B42:C42"/>
    <mergeCell ref="D42:E42"/>
    <mergeCell ref="F42:G42"/>
    <mergeCell ref="I42:J42"/>
    <mergeCell ref="F31:G31"/>
    <mergeCell ref="I31:J31"/>
    <mergeCell ref="B32:C32"/>
    <mergeCell ref="D32:E32"/>
    <mergeCell ref="F32:G32"/>
    <mergeCell ref="I32:J32"/>
    <mergeCell ref="B28:C28"/>
    <mergeCell ref="D28:E28"/>
    <mergeCell ref="F28:G28"/>
    <mergeCell ref="I28:J28"/>
    <mergeCell ref="B39:C39"/>
    <mergeCell ref="D39:E39"/>
    <mergeCell ref="F39:G39"/>
    <mergeCell ref="I39:J39"/>
    <mergeCell ref="B40:C40"/>
    <mergeCell ref="D40:E40"/>
    <mergeCell ref="F40:G40"/>
    <mergeCell ref="I40:J40"/>
    <mergeCell ref="B37:C37"/>
    <mergeCell ref="D37:E37"/>
    <mergeCell ref="F37:G37"/>
    <mergeCell ref="I37:J37"/>
    <mergeCell ref="B38:C38"/>
    <mergeCell ref="D38:E38"/>
    <mergeCell ref="F38:G38"/>
    <mergeCell ref="I38:J38"/>
    <mergeCell ref="B35:C35"/>
    <mergeCell ref="D35:E35"/>
    <mergeCell ref="F35:G35"/>
    <mergeCell ref="I35:J35"/>
    <mergeCell ref="B36:C36"/>
    <mergeCell ref="D36:E36"/>
    <mergeCell ref="B378:B379"/>
    <mergeCell ref="B19:C19"/>
    <mergeCell ref="D19:E19"/>
    <mergeCell ref="F19:G19"/>
    <mergeCell ref="I19:J19"/>
    <mergeCell ref="B20:C20"/>
    <mergeCell ref="D20:E20"/>
    <mergeCell ref="F20:G20"/>
    <mergeCell ref="I20:J20"/>
    <mergeCell ref="B372:C372"/>
    <mergeCell ref="D372:E372"/>
    <mergeCell ref="F372:G372"/>
    <mergeCell ref="I372:J372"/>
    <mergeCell ref="J375:M376"/>
    <mergeCell ref="B193:C193"/>
    <mergeCell ref="D193:E193"/>
    <mergeCell ref="F193:G193"/>
    <mergeCell ref="I193:J193"/>
    <mergeCell ref="B366:C366"/>
    <mergeCell ref="D366:E366"/>
    <mergeCell ref="F366:G366"/>
    <mergeCell ref="I366:J366"/>
    <mergeCell ref="B33:C33"/>
    <mergeCell ref="D33:E33"/>
    <mergeCell ref="F33:G33"/>
    <mergeCell ref="I33:J33"/>
    <mergeCell ref="B34:C34"/>
    <mergeCell ref="D34:E34"/>
    <mergeCell ref="F34:G34"/>
    <mergeCell ref="I34:J34"/>
    <mergeCell ref="B31:C31"/>
    <mergeCell ref="D31:E31"/>
    <mergeCell ref="N375:N376"/>
    <mergeCell ref="B370:C370"/>
    <mergeCell ref="D370:E370"/>
    <mergeCell ref="F370:G370"/>
    <mergeCell ref="I370:J370"/>
    <mergeCell ref="B371:C371"/>
    <mergeCell ref="D371:E371"/>
    <mergeCell ref="F371:G371"/>
    <mergeCell ref="I371:J371"/>
    <mergeCell ref="B368:C368"/>
    <mergeCell ref="D368:E368"/>
    <mergeCell ref="F368:G368"/>
    <mergeCell ref="I368:J368"/>
    <mergeCell ref="B369:C369"/>
    <mergeCell ref="D369:E369"/>
    <mergeCell ref="F369:G369"/>
    <mergeCell ref="I369:J369"/>
    <mergeCell ref="B367:C367"/>
    <mergeCell ref="D367:E367"/>
    <mergeCell ref="F367:G367"/>
    <mergeCell ref="I367:J367"/>
    <mergeCell ref="B196:C196"/>
    <mergeCell ref="D196:E196"/>
    <mergeCell ref="F196:G196"/>
    <mergeCell ref="I196:J196"/>
    <mergeCell ref="D22:E22"/>
    <mergeCell ref="F22:G22"/>
    <mergeCell ref="I22:J22"/>
    <mergeCell ref="B27:C27"/>
    <mergeCell ref="D27:E27"/>
    <mergeCell ref="I188:J188"/>
    <mergeCell ref="B185:C185"/>
    <mergeCell ref="D185:E185"/>
    <mergeCell ref="F185:G185"/>
    <mergeCell ref="I185:J185"/>
    <mergeCell ref="B186:C186"/>
    <mergeCell ref="D186:E186"/>
    <mergeCell ref="F186:G186"/>
    <mergeCell ref="I186:J186"/>
    <mergeCell ref="F24:G24"/>
    <mergeCell ref="I24:J24"/>
    <mergeCell ref="B29:C29"/>
    <mergeCell ref="D29:E29"/>
    <mergeCell ref="F29:G29"/>
    <mergeCell ref="I29:J29"/>
    <mergeCell ref="B30:C30"/>
    <mergeCell ref="D30:E30"/>
    <mergeCell ref="F30:G30"/>
    <mergeCell ref="I30:J30"/>
    <mergeCell ref="C2:J5"/>
    <mergeCell ref="M5:N5"/>
    <mergeCell ref="B18:C18"/>
    <mergeCell ref="D18:E18"/>
    <mergeCell ref="F18:G18"/>
    <mergeCell ref="I18:J18"/>
    <mergeCell ref="B184:C184"/>
    <mergeCell ref="D184:E184"/>
    <mergeCell ref="F184:G184"/>
    <mergeCell ref="I184:J184"/>
    <mergeCell ref="B21:C21"/>
    <mergeCell ref="D21:E21"/>
    <mergeCell ref="B23:C23"/>
    <mergeCell ref="D23:E23"/>
    <mergeCell ref="F23:G23"/>
    <mergeCell ref="I23:J23"/>
    <mergeCell ref="B24:C24"/>
    <mergeCell ref="D24:E24"/>
    <mergeCell ref="F21:G21"/>
    <mergeCell ref="I21:J21"/>
    <mergeCell ref="B22:C22"/>
    <mergeCell ref="L14:N14"/>
    <mergeCell ref="F27:G27"/>
    <mergeCell ref="I27:J27"/>
    <mergeCell ref="B25:C25"/>
    <mergeCell ref="D25:E25"/>
    <mergeCell ref="F25:G25"/>
    <mergeCell ref="I25:J25"/>
    <mergeCell ref="B26:C26"/>
    <mergeCell ref="D26:E26"/>
    <mergeCell ref="F26:G26"/>
    <mergeCell ref="I26:J26"/>
    <mergeCell ref="A15:A16"/>
    <mergeCell ref="B15:C16"/>
    <mergeCell ref="D15:E16"/>
    <mergeCell ref="F15:G16"/>
    <mergeCell ref="H15:H16"/>
    <mergeCell ref="I15:J16"/>
    <mergeCell ref="K15:K16"/>
    <mergeCell ref="L15:L16"/>
    <mergeCell ref="M15:M16"/>
    <mergeCell ref="N15:N16"/>
    <mergeCell ref="B17:C17"/>
    <mergeCell ref="D17:E17"/>
    <mergeCell ref="F17:G17"/>
    <mergeCell ref="I17:J17"/>
    <mergeCell ref="C6:J7"/>
    <mergeCell ref="G10:H10"/>
    <mergeCell ref="I10:K10"/>
    <mergeCell ref="A10:B11"/>
    <mergeCell ref="C10:F11"/>
    <mergeCell ref="G11:H11"/>
    <mergeCell ref="I11:K11"/>
    <mergeCell ref="L6:N6"/>
    <mergeCell ref="L7:N7"/>
    <mergeCell ref="L8:N8"/>
    <mergeCell ref="L9:N9"/>
    <mergeCell ref="B12:C13"/>
    <mergeCell ref="D12:H13"/>
  </mergeCells>
  <dataValidations count="3">
    <dataValidation type="time" allowBlank="1" showInputMessage="1" showErrorMessage="1" sqref="H18:J372" xr:uid="{FAB394E4-F109-4D06-919B-EC433C0A0074}">
      <formula1>0.25</formula1>
      <formula2>0.75</formula2>
    </dataValidation>
    <dataValidation type="date" allowBlank="1" showInputMessage="1" showErrorMessage="1" sqref="I10:K11" xr:uid="{9DE2F58C-0BF6-41C8-B0A4-840601CBA25F}">
      <formula1>46266</formula1>
      <formula2>46630</formula2>
    </dataValidation>
    <dataValidation type="list" allowBlank="1" showInputMessage="1" showErrorMessage="1" sqref="D12:G13" xr:uid="{3C6F43DF-71B6-42BF-AE3D-64E2CA5EA751}">
      <formula1>"Priorität 1,Priorität 2"</formula1>
    </dataValidation>
  </dataValidations>
  <hyperlinks>
    <hyperlink ref="L9" r:id="rId1" xr:uid="{DBA0C1CD-135E-4464-A59B-1582DE1E43CF}"/>
    <hyperlink ref="C381:L381" r:id="rId2" display="https://datenschutz.stmk.gv.at" xr:uid="{08874A73-73CC-4B59-B483-9B180C6C7B95}"/>
    <hyperlink ref="C381" r:id="rId3" xr:uid="{3A450B4E-9438-4AA3-9ED1-BAFFF17C1557}"/>
  </hyperlinks>
  <pageMargins left="0.7" right="0.7" top="0.78740157499999996" bottom="0.78740157499999996" header="0.3" footer="0.3"/>
  <pageSetup paperSize="9" scale="82" fitToHeight="0" orientation="landscape"/>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M504"/>
  <sheetViews>
    <sheetView zoomScaleNormal="100" workbookViewId="0">
      <selection activeCell="A29" sqref="A29:B33"/>
    </sheetView>
  </sheetViews>
  <sheetFormatPr baseColWidth="10" defaultColWidth="11.42578125" defaultRowHeight="15" x14ac:dyDescent="0.25"/>
  <cols>
    <col min="1" max="1" width="8.7109375" style="1" customWidth="1"/>
    <col min="2" max="2" width="15.7109375" style="1" customWidth="1"/>
    <col min="3" max="3" width="5" style="1" customWidth="1"/>
    <col min="4" max="4" width="15.28515625" style="1" customWidth="1"/>
    <col min="5" max="5" width="4.42578125" style="1" customWidth="1"/>
    <col min="6" max="6" width="11.5703125" style="1" customWidth="1"/>
    <col min="7" max="7" width="15.7109375" style="1" customWidth="1"/>
    <col min="8" max="8" width="3.7109375" style="1" customWidth="1"/>
    <col min="9" max="9" width="16" style="1" customWidth="1"/>
    <col min="10" max="10" width="5.28515625" style="1" customWidth="1"/>
    <col min="11" max="11" width="12.5703125" style="1" customWidth="1"/>
    <col min="12" max="12" width="11.5703125" style="1" customWidth="1"/>
    <col min="13" max="13" width="8.28515625" style="1" customWidth="1"/>
    <col min="14" max="16384" width="11.42578125" style="1"/>
  </cols>
  <sheetData>
    <row r="1" spans="1:13" ht="14.65" customHeight="1" x14ac:dyDescent="0.25"/>
    <row r="2" spans="1:13" ht="14.65" customHeight="1" x14ac:dyDescent="0.25">
      <c r="A2" s="61" t="s">
        <v>21</v>
      </c>
      <c r="B2" s="61"/>
      <c r="C2" s="61"/>
      <c r="D2" s="61"/>
      <c r="E2" s="61"/>
      <c r="F2" s="61"/>
      <c r="G2" s="61"/>
      <c r="H2" s="31"/>
      <c r="I2" s="31"/>
    </row>
    <row r="3" spans="1:13" ht="14.65" customHeight="1" x14ac:dyDescent="0.25">
      <c r="A3" s="61"/>
      <c r="B3" s="61"/>
      <c r="C3" s="61"/>
      <c r="D3" s="61"/>
      <c r="E3" s="61"/>
      <c r="F3" s="61"/>
      <c r="G3" s="61"/>
      <c r="H3" s="31"/>
      <c r="I3" s="31"/>
    </row>
    <row r="4" spans="1:13" ht="14.65" customHeight="1" x14ac:dyDescent="0.25">
      <c r="A4" s="61"/>
      <c r="B4" s="61"/>
      <c r="C4" s="61"/>
      <c r="D4" s="61"/>
      <c r="E4" s="61"/>
      <c r="F4" s="61"/>
      <c r="G4" s="61"/>
      <c r="H4" s="31"/>
      <c r="I4" s="31"/>
    </row>
    <row r="5" spans="1:13" ht="14.65" customHeight="1" x14ac:dyDescent="0.25">
      <c r="A5" s="61"/>
      <c r="B5" s="61"/>
      <c r="C5" s="61"/>
      <c r="D5" s="61"/>
      <c r="E5" s="61"/>
      <c r="F5" s="61"/>
      <c r="G5" s="61"/>
      <c r="H5" s="31"/>
      <c r="I5" s="31"/>
      <c r="L5" s="33"/>
      <c r="M5" s="33"/>
    </row>
    <row r="6" spans="1:13" ht="14.65" customHeight="1" x14ac:dyDescent="0.25">
      <c r="A6" s="71" t="s">
        <v>20</v>
      </c>
      <c r="B6" s="71"/>
      <c r="C6" s="71"/>
      <c r="D6" s="71"/>
      <c r="E6" s="71"/>
      <c r="F6" s="71"/>
      <c r="G6" s="71"/>
      <c r="H6" s="30"/>
      <c r="I6" s="68" t="s">
        <v>10</v>
      </c>
      <c r="J6" s="68"/>
      <c r="K6" s="68"/>
      <c r="L6" s="28"/>
      <c r="M6" s="28"/>
    </row>
    <row r="7" spans="1:13" ht="14.65" customHeight="1" thickBot="1" x14ac:dyDescent="0.3">
      <c r="A7" s="71"/>
      <c r="B7" s="71"/>
      <c r="C7" s="71"/>
      <c r="D7" s="71"/>
      <c r="E7" s="71"/>
      <c r="F7" s="71"/>
      <c r="G7" s="71"/>
      <c r="H7" s="30"/>
      <c r="I7" s="68" t="s">
        <v>38</v>
      </c>
      <c r="J7" s="68"/>
      <c r="K7" s="68"/>
      <c r="L7" s="28"/>
      <c r="M7" s="28"/>
    </row>
    <row r="8" spans="1:13" ht="14.65" customHeight="1" x14ac:dyDescent="0.25">
      <c r="A8" s="163" t="s">
        <v>5</v>
      </c>
      <c r="B8" s="164"/>
      <c r="C8" s="32" t="s">
        <v>6</v>
      </c>
      <c r="D8" s="164" t="s">
        <v>7</v>
      </c>
      <c r="E8" s="164"/>
      <c r="F8" s="164"/>
      <c r="G8" s="167"/>
      <c r="I8" s="68" t="s">
        <v>11</v>
      </c>
      <c r="J8" s="68"/>
      <c r="K8" s="68"/>
      <c r="L8" s="28"/>
      <c r="M8" s="28"/>
    </row>
    <row r="9" spans="1:13" ht="14.65" customHeight="1" thickBot="1" x14ac:dyDescent="0.3">
      <c r="A9" s="165"/>
      <c r="B9" s="166"/>
      <c r="C9" s="41" t="s">
        <v>8</v>
      </c>
      <c r="D9" s="166" t="s">
        <v>9</v>
      </c>
      <c r="E9" s="166"/>
      <c r="F9" s="166"/>
      <c r="G9" s="168"/>
      <c r="I9" s="69" t="s">
        <v>12</v>
      </c>
      <c r="J9" s="69"/>
      <c r="K9" s="69"/>
      <c r="L9" s="29"/>
      <c r="M9" s="29"/>
    </row>
    <row r="10" spans="1:13" ht="14.65" customHeight="1" thickBot="1" x14ac:dyDescent="0.3"/>
    <row r="11" spans="1:13" ht="14.65" customHeight="1" x14ac:dyDescent="0.25">
      <c r="A11" s="72" t="s">
        <v>46</v>
      </c>
      <c r="B11" s="145"/>
      <c r="C11" s="169">
        <f>'Erweiterter Einsatzplan'!C10</f>
        <v>0</v>
      </c>
      <c r="D11" s="170"/>
      <c r="E11" s="170"/>
      <c r="F11" s="170"/>
      <c r="G11" s="171"/>
      <c r="L11" s="2"/>
      <c r="M11" s="3"/>
    </row>
    <row r="12" spans="1:13" ht="14.65" customHeight="1" thickBot="1" x14ac:dyDescent="0.3">
      <c r="A12" s="74"/>
      <c r="B12" s="146"/>
      <c r="C12" s="172"/>
      <c r="D12" s="173"/>
      <c r="E12" s="173"/>
      <c r="F12" s="173"/>
      <c r="G12" s="174"/>
      <c r="L12" s="3"/>
      <c r="M12" s="3"/>
    </row>
    <row r="13" spans="1:13" ht="14.65" customHeight="1" x14ac:dyDescent="0.25">
      <c r="L13" s="3"/>
      <c r="M13" s="3"/>
    </row>
    <row r="14" spans="1:13" ht="14.65" customHeight="1" x14ac:dyDescent="0.25">
      <c r="A14" s="142" t="s">
        <v>36</v>
      </c>
      <c r="B14" s="142"/>
      <c r="C14" s="142"/>
      <c r="D14" s="142"/>
      <c r="E14" s="142"/>
      <c r="F14" s="142"/>
      <c r="G14" s="142"/>
      <c r="H14" s="142"/>
      <c r="I14" s="142"/>
      <c r="J14" s="142"/>
      <c r="K14" s="142"/>
      <c r="L14" s="3"/>
      <c r="M14" s="3"/>
    </row>
    <row r="15" spans="1:13" ht="22.5" customHeight="1" x14ac:dyDescent="0.25">
      <c r="A15" s="142"/>
      <c r="B15" s="142"/>
      <c r="C15" s="142"/>
      <c r="D15" s="142"/>
      <c r="E15" s="142"/>
      <c r="F15" s="142"/>
      <c r="G15" s="142"/>
      <c r="H15" s="142"/>
      <c r="I15" s="142"/>
      <c r="J15" s="142"/>
      <c r="K15" s="142"/>
      <c r="L15" s="3"/>
      <c r="M15" s="3"/>
    </row>
    <row r="16" spans="1:13" ht="14.65" customHeight="1" thickBot="1" x14ac:dyDescent="0.3">
      <c r="H16" s="4"/>
      <c r="I16" s="4"/>
      <c r="L16" s="3"/>
      <c r="M16" s="3"/>
    </row>
    <row r="17" spans="1:13" ht="14.65" customHeight="1" thickBot="1" x14ac:dyDescent="0.3">
      <c r="H17" s="22" t="s">
        <v>8</v>
      </c>
      <c r="I17" s="126" t="s">
        <v>35</v>
      </c>
      <c r="J17" s="126"/>
      <c r="K17" s="127"/>
      <c r="L17" s="20"/>
      <c r="M17" s="21"/>
    </row>
    <row r="18" spans="1:13" ht="21" customHeight="1" x14ac:dyDescent="0.25">
      <c r="A18" s="128" t="s">
        <v>29</v>
      </c>
      <c r="B18" s="129"/>
      <c r="C18" s="131" t="s">
        <v>37</v>
      </c>
      <c r="D18" s="129"/>
      <c r="E18" s="129" t="s">
        <v>33</v>
      </c>
      <c r="F18" s="129"/>
      <c r="G18" s="129" t="s">
        <v>34</v>
      </c>
      <c r="H18" s="157" t="s">
        <v>45</v>
      </c>
      <c r="I18" s="158"/>
      <c r="J18" s="158"/>
      <c r="K18" s="159"/>
    </row>
    <row r="19" spans="1:13" ht="26.25" customHeight="1" x14ac:dyDescent="0.25">
      <c r="A19" s="130"/>
      <c r="B19" s="83"/>
      <c r="C19" s="83"/>
      <c r="D19" s="83"/>
      <c r="E19" s="83"/>
      <c r="F19" s="83"/>
      <c r="G19" s="83"/>
      <c r="H19" s="160"/>
      <c r="I19" s="161"/>
      <c r="J19" s="161"/>
      <c r="K19" s="162"/>
    </row>
    <row r="20" spans="1:13" ht="14.65" customHeight="1" x14ac:dyDescent="0.25">
      <c r="A20" s="150" t="s">
        <v>17</v>
      </c>
      <c r="B20" s="151"/>
      <c r="C20" s="59">
        <v>40</v>
      </c>
      <c r="D20" s="59"/>
      <c r="E20" s="147">
        <v>46266</v>
      </c>
      <c r="F20" s="147"/>
      <c r="G20" s="53">
        <v>46630</v>
      </c>
      <c r="H20" s="175">
        <f>MAX(IF(ROUND((C20/40*100*((DATEDIF(E20,G20+IF(E20&lt;&gt;0,1,0),"d")/7)*((20/1.2)/52)/100))+(C21/40*100*((DATEDIF(E21,G21+IF(E21&lt;&gt;0,1,0),"d")/7)*((20/1.2)/52)/100))+(C22/40*100*((DATEDIF(E22,G22+IF(E22&lt;&gt;0,1,0),"d")/7)*((20/1.2)/52)/100))+(C23/40*100*((DATEDIF(E23,G23+IF(E23&lt;&gt;0,1,0),"d")/7)*((20/1.2)/52)/100))+(C24/40*100*((DATEDIF(E24,G24+IF(E24&lt;&gt;0,1,0),"d")/7)*((20/1.2)/52)/100)),0)&gt;17,17,ROUND((C20/40*100*((DATEDIF(E20,G20+IF(E20&lt;&gt;0,1,0),"d")/7)*((20/1.2)/52)/100))+(C21/40*100*((DATEDIF(E21,G21+IF(E21&lt;&gt;0,1,0),"d")/7)*((20/1.2)/52)/100))+(C22/40*100*((DATEDIF(E22,G22+IF(E22&lt;&gt;0,1,0),"d")/7)*((20/1.2)/52)/100))+(C23/40*100*((DATEDIF(E23,G23+IF(E23&lt;&gt;0,1,0),"d")/7)*((20/1.2)/52)/100))+(C24/40*100*((DATEDIF(E24,G24+IF(E24&lt;&gt;0,1,0),"d")/7)*((20/1.2)/52)/100)),0)),3)</f>
        <v>17</v>
      </c>
      <c r="I20" s="176"/>
      <c r="J20" s="176"/>
      <c r="K20" s="177"/>
      <c r="L20" s="34"/>
    </row>
    <row r="21" spans="1:13" ht="14.65" customHeight="1" x14ac:dyDescent="0.25">
      <c r="A21" s="152"/>
      <c r="B21" s="153"/>
      <c r="C21" s="59"/>
      <c r="D21" s="59"/>
      <c r="E21" s="147"/>
      <c r="F21" s="147"/>
      <c r="G21" s="53"/>
      <c r="H21" s="178"/>
      <c r="I21" s="179"/>
      <c r="J21" s="179"/>
      <c r="K21" s="180"/>
      <c r="L21" s="34"/>
    </row>
    <row r="22" spans="1:13" ht="14.65" customHeight="1" x14ac:dyDescent="0.25">
      <c r="A22" s="152"/>
      <c r="B22" s="153"/>
      <c r="C22" s="59"/>
      <c r="D22" s="59"/>
      <c r="E22" s="147"/>
      <c r="F22" s="147"/>
      <c r="G22" s="53"/>
      <c r="H22" s="178"/>
      <c r="I22" s="179"/>
      <c r="J22" s="179"/>
      <c r="K22" s="180"/>
      <c r="L22" s="34"/>
    </row>
    <row r="23" spans="1:13" ht="14.65" customHeight="1" x14ac:dyDescent="0.25">
      <c r="A23" s="152"/>
      <c r="B23" s="153"/>
      <c r="C23" s="59"/>
      <c r="D23" s="59"/>
      <c r="E23" s="147"/>
      <c r="F23" s="147"/>
      <c r="G23" s="53"/>
      <c r="H23" s="178"/>
      <c r="I23" s="179"/>
      <c r="J23" s="179"/>
      <c r="K23" s="180"/>
      <c r="L23" s="34"/>
    </row>
    <row r="24" spans="1:13" ht="14.65" customHeight="1" thickBot="1" x14ac:dyDescent="0.3">
      <c r="A24" s="154"/>
      <c r="B24" s="155"/>
      <c r="C24" s="148"/>
      <c r="D24" s="148"/>
      <c r="E24" s="149"/>
      <c r="F24" s="149"/>
      <c r="G24" s="54"/>
      <c r="H24" s="181"/>
      <c r="I24" s="182"/>
      <c r="J24" s="182"/>
      <c r="K24" s="183"/>
      <c r="L24" s="34"/>
    </row>
    <row r="25" spans="1:13" ht="14.65" customHeight="1" thickBot="1" x14ac:dyDescent="0.3">
      <c r="L25" s="34"/>
    </row>
    <row r="26" spans="1:13" ht="14.65" customHeight="1" thickBot="1" x14ac:dyDescent="0.3">
      <c r="H26" s="22" t="s">
        <v>8</v>
      </c>
      <c r="I26" s="126" t="s">
        <v>35</v>
      </c>
      <c r="J26" s="126"/>
      <c r="K26" s="127"/>
      <c r="L26" s="34"/>
    </row>
    <row r="27" spans="1:13" ht="21" customHeight="1" x14ac:dyDescent="0.25">
      <c r="A27" s="128" t="s">
        <v>29</v>
      </c>
      <c r="B27" s="129"/>
      <c r="C27" s="131" t="s">
        <v>37</v>
      </c>
      <c r="D27" s="129"/>
      <c r="E27" s="129" t="s">
        <v>33</v>
      </c>
      <c r="F27" s="129"/>
      <c r="G27" s="129" t="s">
        <v>34</v>
      </c>
      <c r="H27" s="157" t="s">
        <v>45</v>
      </c>
      <c r="I27" s="158"/>
      <c r="J27" s="158"/>
      <c r="K27" s="159"/>
      <c r="L27" s="34"/>
    </row>
    <row r="28" spans="1:13" ht="26.25" customHeight="1" x14ac:dyDescent="0.25">
      <c r="A28" s="130"/>
      <c r="B28" s="83"/>
      <c r="C28" s="83"/>
      <c r="D28" s="83"/>
      <c r="E28" s="83"/>
      <c r="F28" s="83"/>
      <c r="G28" s="83"/>
      <c r="H28" s="160"/>
      <c r="I28" s="161"/>
      <c r="J28" s="161"/>
      <c r="K28" s="162"/>
      <c r="L28" s="34"/>
    </row>
    <row r="29" spans="1:13" ht="14.65" customHeight="1" x14ac:dyDescent="0.25">
      <c r="A29" s="132"/>
      <c r="B29" s="133"/>
      <c r="C29" s="138"/>
      <c r="D29" s="138"/>
      <c r="E29" s="139"/>
      <c r="F29" s="139"/>
      <c r="G29" s="55"/>
      <c r="H29" s="175">
        <f>MAX(IF(ROUND((C29/40*100*((DATEDIF(E29,G29+IF(E29&lt;&gt;0,1,0),"d")/7)*((20/1.2)/52)/100))+(C30/40*100*((DATEDIF(E30,G30+IF(E30&lt;&gt;0,1,0),"d")/7)*((20/1.2)/52)/100))+(C31/40*100*((DATEDIF(E31,G31+IF(E31&lt;&gt;0,1,0),"d")/7)*((20/1.2)/52)/100))+(C32/40*100*((DATEDIF(E32,G32+IF(E32&lt;&gt;0,1,0),"d")/7)*((20/1.2)/52)/100))+(C33/40*100*((DATEDIF(E33,G33+IF(E33&lt;&gt;0,1,0),"d")/7)*((20/1.2)/52)/100)),0)&gt;17,17,ROUND((C29/40*100*((DATEDIF(E29,G29+IF(E29&lt;&gt;0,1,0),"d")/7)*((20/1.2)/52)/100))+(C30/40*100*((DATEDIF(E30,G30+IF(E30&lt;&gt;0,1,0),"d")/7)*((20/1.2)/52)/100))+(C31/40*100*((DATEDIF(E31,G31+IF(E31&lt;&gt;0,1,0),"d")/7)*((20/1.2)/52)/100))+(C32/40*100*((DATEDIF(E32,G32+IF(E32&lt;&gt;0,1,0),"d")/7)*((20/1.2)/52)/100))+(C33/40*100*((DATEDIF(E33,G33+IF(E33&lt;&gt;0,1,0),"d")/7)*((20/1.2)/52)/100)),0)),3)</f>
        <v>3</v>
      </c>
      <c r="I29" s="176"/>
      <c r="J29" s="176"/>
      <c r="K29" s="177"/>
      <c r="L29" s="34"/>
    </row>
    <row r="30" spans="1:13" ht="14.65" customHeight="1" x14ac:dyDescent="0.25">
      <c r="A30" s="134"/>
      <c r="B30" s="135"/>
      <c r="C30" s="138"/>
      <c r="D30" s="138"/>
      <c r="E30" s="139"/>
      <c r="F30" s="139"/>
      <c r="G30" s="55"/>
      <c r="H30" s="178"/>
      <c r="I30" s="179"/>
      <c r="J30" s="179"/>
      <c r="K30" s="180"/>
      <c r="L30" s="34"/>
    </row>
    <row r="31" spans="1:13" ht="14.65" customHeight="1" x14ac:dyDescent="0.25">
      <c r="A31" s="134"/>
      <c r="B31" s="135"/>
      <c r="C31" s="138"/>
      <c r="D31" s="138"/>
      <c r="E31" s="139"/>
      <c r="F31" s="139"/>
      <c r="G31" s="55"/>
      <c r="H31" s="178"/>
      <c r="I31" s="179"/>
      <c r="J31" s="179"/>
      <c r="K31" s="180"/>
      <c r="L31" s="34"/>
    </row>
    <row r="32" spans="1:13" ht="14.65" customHeight="1" x14ac:dyDescent="0.25">
      <c r="A32" s="134"/>
      <c r="B32" s="135"/>
      <c r="C32" s="138"/>
      <c r="D32" s="138"/>
      <c r="E32" s="139"/>
      <c r="F32" s="139"/>
      <c r="G32" s="55"/>
      <c r="H32" s="178"/>
      <c r="I32" s="179"/>
      <c r="J32" s="179"/>
      <c r="K32" s="180"/>
      <c r="L32" s="34"/>
    </row>
    <row r="33" spans="1:12" ht="14.65" customHeight="1" thickBot="1" x14ac:dyDescent="0.3">
      <c r="A33" s="136"/>
      <c r="B33" s="137"/>
      <c r="C33" s="140"/>
      <c r="D33" s="140"/>
      <c r="E33" s="141"/>
      <c r="F33" s="141"/>
      <c r="G33" s="56"/>
      <c r="H33" s="181"/>
      <c r="I33" s="182"/>
      <c r="J33" s="182"/>
      <c r="K33" s="183"/>
      <c r="L33" s="34"/>
    </row>
    <row r="34" spans="1:12" ht="14.65" customHeight="1" thickBot="1" x14ac:dyDescent="0.3">
      <c r="L34" s="34"/>
    </row>
    <row r="35" spans="1:12" ht="14.65" customHeight="1" thickBot="1" x14ac:dyDescent="0.3">
      <c r="H35" s="22" t="s">
        <v>8</v>
      </c>
      <c r="I35" s="126" t="s">
        <v>35</v>
      </c>
      <c r="J35" s="126"/>
      <c r="K35" s="127"/>
      <c r="L35" s="34"/>
    </row>
    <row r="36" spans="1:12" ht="21" customHeight="1" x14ac:dyDescent="0.25">
      <c r="A36" s="128" t="s">
        <v>29</v>
      </c>
      <c r="B36" s="129"/>
      <c r="C36" s="131" t="s">
        <v>37</v>
      </c>
      <c r="D36" s="129"/>
      <c r="E36" s="129" t="s">
        <v>33</v>
      </c>
      <c r="F36" s="129"/>
      <c r="G36" s="129" t="s">
        <v>34</v>
      </c>
      <c r="H36" s="157" t="s">
        <v>45</v>
      </c>
      <c r="I36" s="158"/>
      <c r="J36" s="158"/>
      <c r="K36" s="159"/>
      <c r="L36" s="34"/>
    </row>
    <row r="37" spans="1:12" ht="26.25" customHeight="1" x14ac:dyDescent="0.25">
      <c r="A37" s="130"/>
      <c r="B37" s="83"/>
      <c r="C37" s="83"/>
      <c r="D37" s="83"/>
      <c r="E37" s="83"/>
      <c r="F37" s="83"/>
      <c r="G37" s="83"/>
      <c r="H37" s="160"/>
      <c r="I37" s="161"/>
      <c r="J37" s="161"/>
      <c r="K37" s="162"/>
      <c r="L37" s="34"/>
    </row>
    <row r="38" spans="1:12" ht="14.65" customHeight="1" x14ac:dyDescent="0.25">
      <c r="A38" s="132"/>
      <c r="B38" s="133"/>
      <c r="C38" s="138"/>
      <c r="D38" s="138"/>
      <c r="E38" s="139"/>
      <c r="F38" s="139"/>
      <c r="G38" s="55"/>
      <c r="H38" s="175">
        <f>MAX(IF(ROUND((C38/40*100*((DATEDIF(E38,G38+IF(E38&lt;&gt;0,1,0),"d")/7)*((20/1.2)/52)/100))+(C39/40*100*((DATEDIF(E39,G39+IF(E39&lt;&gt;0,1,0),"d")/7)*((20/1.2)/52)/100))+(C40/40*100*((DATEDIF(E40,G40+IF(E40&lt;&gt;0,1,0),"d")/7)*((20/1.2)/52)/100))+(C41/40*100*((DATEDIF(E41,G41+IF(E41&lt;&gt;0,1,0),"d")/7)*((20/1.2)/52)/100))+(C42/40*100*((DATEDIF(E42,G42+IF(E42&lt;&gt;0,1,0),"d")/7)*((20/1.2)/52)/100)),0)&gt;17,17,ROUND((C38/40*100*((DATEDIF(E38,G38+IF(E38&lt;&gt;0,1,0),"d")/7)*((20/1.2)/52)/100))+(C39/40*100*((DATEDIF(E39,G39+IF(E39&lt;&gt;0,1,0),"d")/7)*((20/1.2)/52)/100))+(C40/40*100*((DATEDIF(E40,G40+IF(E40&lt;&gt;0,1,0),"d")/7)*((20/1.2)/52)/100))+(C41/40*100*((DATEDIF(E41,G41+IF(E41&lt;&gt;0,1,0),"d")/7)*((20/1.2)/52)/100))+(C42/40*100*((DATEDIF(E42,G42+IF(E42&lt;&gt;0,1,0),"d")/7)*((20/1.2)/52)/100)),0)),3)</f>
        <v>3</v>
      </c>
      <c r="I38" s="176"/>
      <c r="J38" s="176"/>
      <c r="K38" s="177"/>
      <c r="L38" s="34"/>
    </row>
    <row r="39" spans="1:12" ht="14.65" customHeight="1" x14ac:dyDescent="0.25">
      <c r="A39" s="134"/>
      <c r="B39" s="135"/>
      <c r="C39" s="138"/>
      <c r="D39" s="138"/>
      <c r="E39" s="139"/>
      <c r="F39" s="139"/>
      <c r="G39" s="55"/>
      <c r="H39" s="178"/>
      <c r="I39" s="179"/>
      <c r="J39" s="179"/>
      <c r="K39" s="180"/>
      <c r="L39" s="34"/>
    </row>
    <row r="40" spans="1:12" ht="14.65" customHeight="1" x14ac:dyDescent="0.25">
      <c r="A40" s="134"/>
      <c r="B40" s="135"/>
      <c r="C40" s="138"/>
      <c r="D40" s="138"/>
      <c r="E40" s="139"/>
      <c r="F40" s="139"/>
      <c r="G40" s="55"/>
      <c r="H40" s="178"/>
      <c r="I40" s="179"/>
      <c r="J40" s="179"/>
      <c r="K40" s="180"/>
      <c r="L40" s="34"/>
    </row>
    <row r="41" spans="1:12" ht="14.65" customHeight="1" x14ac:dyDescent="0.25">
      <c r="A41" s="134"/>
      <c r="B41" s="135"/>
      <c r="C41" s="138"/>
      <c r="D41" s="138"/>
      <c r="E41" s="139"/>
      <c r="F41" s="139"/>
      <c r="G41" s="55"/>
      <c r="H41" s="178"/>
      <c r="I41" s="179"/>
      <c r="J41" s="179"/>
      <c r="K41" s="180"/>
      <c r="L41" s="34"/>
    </row>
    <row r="42" spans="1:12" ht="14.65" customHeight="1" thickBot="1" x14ac:dyDescent="0.3">
      <c r="A42" s="136"/>
      <c r="B42" s="137"/>
      <c r="C42" s="140"/>
      <c r="D42" s="140"/>
      <c r="E42" s="141"/>
      <c r="F42" s="141"/>
      <c r="G42" s="56"/>
      <c r="H42" s="181"/>
      <c r="I42" s="182"/>
      <c r="J42" s="182"/>
      <c r="K42" s="183"/>
      <c r="L42" s="34"/>
    </row>
    <row r="43" spans="1:12" ht="14.65" customHeight="1" thickBot="1" x14ac:dyDescent="0.3">
      <c r="L43" s="34"/>
    </row>
    <row r="44" spans="1:12" ht="14.65" customHeight="1" thickBot="1" x14ac:dyDescent="0.3">
      <c r="H44" s="22" t="s">
        <v>8</v>
      </c>
      <c r="I44" s="126" t="s">
        <v>35</v>
      </c>
      <c r="J44" s="126"/>
      <c r="K44" s="127"/>
      <c r="L44" s="34"/>
    </row>
    <row r="45" spans="1:12" ht="21" customHeight="1" x14ac:dyDescent="0.25">
      <c r="A45" s="128" t="s">
        <v>29</v>
      </c>
      <c r="B45" s="129"/>
      <c r="C45" s="131" t="s">
        <v>37</v>
      </c>
      <c r="D45" s="129"/>
      <c r="E45" s="129" t="s">
        <v>33</v>
      </c>
      <c r="F45" s="129"/>
      <c r="G45" s="129" t="s">
        <v>34</v>
      </c>
      <c r="H45" s="157" t="s">
        <v>45</v>
      </c>
      <c r="I45" s="158"/>
      <c r="J45" s="158"/>
      <c r="K45" s="159"/>
      <c r="L45" s="34"/>
    </row>
    <row r="46" spans="1:12" ht="26.25" customHeight="1" x14ac:dyDescent="0.25">
      <c r="A46" s="130"/>
      <c r="B46" s="83"/>
      <c r="C46" s="83"/>
      <c r="D46" s="83"/>
      <c r="E46" s="83"/>
      <c r="F46" s="83"/>
      <c r="G46" s="83"/>
      <c r="H46" s="160"/>
      <c r="I46" s="161"/>
      <c r="J46" s="161"/>
      <c r="K46" s="162"/>
      <c r="L46" s="34"/>
    </row>
    <row r="47" spans="1:12" ht="14.65" customHeight="1" x14ac:dyDescent="0.25">
      <c r="A47" s="132"/>
      <c r="B47" s="133"/>
      <c r="C47" s="138"/>
      <c r="D47" s="138"/>
      <c r="E47" s="139"/>
      <c r="F47" s="139"/>
      <c r="G47" s="55"/>
      <c r="H47" s="175">
        <f>MAX(IF(ROUND((C47/40*100*((DATEDIF(E47,G47+IF(E47&lt;&gt;0,1,0),"d")/7)*((20/1.2)/52)/100))+(C48/40*100*((DATEDIF(E48,G48+IF(E48&lt;&gt;0,1,0),"d")/7)*((20/1.2)/52)/100))+(C49/40*100*((DATEDIF(E49,G49+IF(E49&lt;&gt;0,1,0),"d")/7)*((20/1.2)/52)/100))+(C50/40*100*((DATEDIF(E50,G50+IF(E50&lt;&gt;0,1,0),"d")/7)*((20/1.2)/52)/100))+(C51/40*100*((DATEDIF(E51,G51+IF(E51&lt;&gt;0,1,0),"d")/7)*((20/1.2)/52)/100)),0)&gt;17,17,ROUND((C47/40*100*((DATEDIF(E47,G47+IF(E47&lt;&gt;0,1,0),"d")/7)*((20/1.2)/52)/100))+(C48/40*100*((DATEDIF(E48,G48+IF(E48&lt;&gt;0,1,0),"d")/7)*((20/1.2)/52)/100))+(C49/40*100*((DATEDIF(E49,G49+IF(E49&lt;&gt;0,1,0),"d")/7)*((20/1.2)/52)/100))+(C50/40*100*((DATEDIF(E50,G50+IF(E50&lt;&gt;0,1,0),"d")/7)*((20/1.2)/52)/100))+(C51/40*100*((DATEDIF(E51,G51+IF(E51&lt;&gt;0,1,0),"d")/7)*((20/1.2)/52)/100)),0)),3)</f>
        <v>3</v>
      </c>
      <c r="I47" s="176"/>
      <c r="J47" s="176"/>
      <c r="K47" s="177"/>
      <c r="L47" s="34"/>
    </row>
    <row r="48" spans="1:12" ht="14.65" customHeight="1" x14ac:dyDescent="0.25">
      <c r="A48" s="134"/>
      <c r="B48" s="135"/>
      <c r="C48" s="138"/>
      <c r="D48" s="138"/>
      <c r="E48" s="139"/>
      <c r="F48" s="139"/>
      <c r="G48" s="55"/>
      <c r="H48" s="178"/>
      <c r="I48" s="179"/>
      <c r="J48" s="179"/>
      <c r="K48" s="180"/>
      <c r="L48" s="34"/>
    </row>
    <row r="49" spans="1:12" ht="14.65" customHeight="1" x14ac:dyDescent="0.25">
      <c r="A49" s="134"/>
      <c r="B49" s="135"/>
      <c r="C49" s="138"/>
      <c r="D49" s="138"/>
      <c r="E49" s="139"/>
      <c r="F49" s="139"/>
      <c r="G49" s="55"/>
      <c r="H49" s="178"/>
      <c r="I49" s="179"/>
      <c r="J49" s="179"/>
      <c r="K49" s="180"/>
      <c r="L49" s="34"/>
    </row>
    <row r="50" spans="1:12" ht="14.65" customHeight="1" x14ac:dyDescent="0.25">
      <c r="A50" s="134"/>
      <c r="B50" s="135"/>
      <c r="C50" s="138"/>
      <c r="D50" s="138"/>
      <c r="E50" s="139"/>
      <c r="F50" s="139"/>
      <c r="G50" s="55"/>
      <c r="H50" s="178"/>
      <c r="I50" s="179"/>
      <c r="J50" s="179"/>
      <c r="K50" s="180"/>
      <c r="L50" s="34"/>
    </row>
    <row r="51" spans="1:12" ht="14.65" customHeight="1" thickBot="1" x14ac:dyDescent="0.3">
      <c r="A51" s="136"/>
      <c r="B51" s="137"/>
      <c r="C51" s="140"/>
      <c r="D51" s="140"/>
      <c r="E51" s="141"/>
      <c r="F51" s="141"/>
      <c r="G51" s="56"/>
      <c r="H51" s="181"/>
      <c r="I51" s="182"/>
      <c r="J51" s="182"/>
      <c r="K51" s="183"/>
      <c r="L51" s="34"/>
    </row>
    <row r="52" spans="1:12" ht="14.65" customHeight="1" thickBot="1" x14ac:dyDescent="0.3">
      <c r="L52" s="34"/>
    </row>
    <row r="53" spans="1:12" ht="14.65" customHeight="1" thickBot="1" x14ac:dyDescent="0.3">
      <c r="H53" s="22" t="s">
        <v>8</v>
      </c>
      <c r="I53" s="126" t="s">
        <v>35</v>
      </c>
      <c r="J53" s="126"/>
      <c r="K53" s="127"/>
      <c r="L53" s="34"/>
    </row>
    <row r="54" spans="1:12" ht="21" customHeight="1" x14ac:dyDescent="0.25">
      <c r="A54" s="128" t="s">
        <v>29</v>
      </c>
      <c r="B54" s="129"/>
      <c r="C54" s="131" t="s">
        <v>37</v>
      </c>
      <c r="D54" s="129"/>
      <c r="E54" s="129" t="s">
        <v>33</v>
      </c>
      <c r="F54" s="129"/>
      <c r="G54" s="129" t="s">
        <v>34</v>
      </c>
      <c r="H54" s="157" t="s">
        <v>45</v>
      </c>
      <c r="I54" s="158"/>
      <c r="J54" s="158"/>
      <c r="K54" s="159"/>
      <c r="L54" s="34"/>
    </row>
    <row r="55" spans="1:12" ht="26.25" customHeight="1" x14ac:dyDescent="0.25">
      <c r="A55" s="130"/>
      <c r="B55" s="83"/>
      <c r="C55" s="83"/>
      <c r="D55" s="83"/>
      <c r="E55" s="83"/>
      <c r="F55" s="83"/>
      <c r="G55" s="83"/>
      <c r="H55" s="160"/>
      <c r="I55" s="161"/>
      <c r="J55" s="161"/>
      <c r="K55" s="162"/>
      <c r="L55" s="34"/>
    </row>
    <row r="56" spans="1:12" ht="14.65" customHeight="1" x14ac:dyDescent="0.25">
      <c r="A56" s="132"/>
      <c r="B56" s="133"/>
      <c r="C56" s="138"/>
      <c r="D56" s="138"/>
      <c r="E56" s="139"/>
      <c r="F56" s="139"/>
      <c r="G56" s="55"/>
      <c r="H56" s="175">
        <f>MAX(IF(ROUND((C56/40*100*((DATEDIF(E56,G56+IF(E56&lt;&gt;0,1,0),"d")/7)*((20/1.2)/52)/100))+(C57/40*100*((DATEDIF(E57,G57+IF(E57&lt;&gt;0,1,0),"d")/7)*((20/1.2)/52)/100))+(C58/40*100*((DATEDIF(E58,G58+IF(E58&lt;&gt;0,1,0),"d")/7)*((20/1.2)/52)/100))+(C59/40*100*((DATEDIF(E59,G59+IF(E59&lt;&gt;0,1,0),"d")/7)*((20/1.2)/52)/100))+(C60/40*100*((DATEDIF(E60,G60+IF(E60&lt;&gt;0,1,0),"d")/7)*((20/1.2)/52)/100)),0)&gt;17,17,ROUND((C56/40*100*((DATEDIF(E56,G56+IF(E56&lt;&gt;0,1,0),"d")/7)*((20/1.2)/52)/100))+(C57/40*100*((DATEDIF(E57,G57+IF(E57&lt;&gt;0,1,0),"d")/7)*((20/1.2)/52)/100))+(C58/40*100*((DATEDIF(E58,G58+IF(E58&lt;&gt;0,1,0),"d")/7)*((20/1.2)/52)/100))+(C59/40*100*((DATEDIF(E59,G59+IF(E59&lt;&gt;0,1,0),"d")/7)*((20/1.2)/52)/100))+(C60/40*100*((DATEDIF(E60,G60+IF(E60&lt;&gt;0,1,0),"d")/7)*((20/1.2)/52)/100)),0)),3)</f>
        <v>3</v>
      </c>
      <c r="I56" s="176"/>
      <c r="J56" s="176"/>
      <c r="K56" s="177"/>
      <c r="L56" s="34"/>
    </row>
    <row r="57" spans="1:12" ht="14.65" customHeight="1" x14ac:dyDescent="0.25">
      <c r="A57" s="134"/>
      <c r="B57" s="135"/>
      <c r="C57" s="138"/>
      <c r="D57" s="138"/>
      <c r="E57" s="139"/>
      <c r="F57" s="139"/>
      <c r="G57" s="55"/>
      <c r="H57" s="178"/>
      <c r="I57" s="179"/>
      <c r="J57" s="179"/>
      <c r="K57" s="180"/>
      <c r="L57" s="34"/>
    </row>
    <row r="58" spans="1:12" ht="14.65" customHeight="1" x14ac:dyDescent="0.25">
      <c r="A58" s="134"/>
      <c r="B58" s="135"/>
      <c r="C58" s="138"/>
      <c r="D58" s="138"/>
      <c r="E58" s="139"/>
      <c r="F58" s="139"/>
      <c r="G58" s="55"/>
      <c r="H58" s="178"/>
      <c r="I58" s="179"/>
      <c r="J58" s="179"/>
      <c r="K58" s="180"/>
      <c r="L58" s="34"/>
    </row>
    <row r="59" spans="1:12" ht="14.65" customHeight="1" x14ac:dyDescent="0.25">
      <c r="A59" s="134"/>
      <c r="B59" s="135"/>
      <c r="C59" s="138"/>
      <c r="D59" s="138"/>
      <c r="E59" s="139"/>
      <c r="F59" s="139"/>
      <c r="G59" s="55"/>
      <c r="H59" s="178"/>
      <c r="I59" s="179"/>
      <c r="J59" s="179"/>
      <c r="K59" s="180"/>
      <c r="L59" s="34"/>
    </row>
    <row r="60" spans="1:12" ht="14.65" customHeight="1" thickBot="1" x14ac:dyDescent="0.3">
      <c r="A60" s="136"/>
      <c r="B60" s="137"/>
      <c r="C60" s="140"/>
      <c r="D60" s="140"/>
      <c r="E60" s="141"/>
      <c r="F60" s="141"/>
      <c r="G60" s="56"/>
      <c r="H60" s="181"/>
      <c r="I60" s="182"/>
      <c r="J60" s="182"/>
      <c r="K60" s="183"/>
      <c r="L60" s="34"/>
    </row>
    <row r="61" spans="1:12" ht="14.65" customHeight="1" thickBot="1" x14ac:dyDescent="0.3">
      <c r="L61" s="34"/>
    </row>
    <row r="62" spans="1:12" ht="14.65" customHeight="1" thickBot="1" x14ac:dyDescent="0.3">
      <c r="H62" s="22" t="s">
        <v>8</v>
      </c>
      <c r="I62" s="126" t="s">
        <v>35</v>
      </c>
      <c r="J62" s="126"/>
      <c r="K62" s="127"/>
      <c r="L62" s="34"/>
    </row>
    <row r="63" spans="1:12" ht="21" customHeight="1" x14ac:dyDescent="0.25">
      <c r="A63" s="128" t="s">
        <v>29</v>
      </c>
      <c r="B63" s="129"/>
      <c r="C63" s="131" t="s">
        <v>37</v>
      </c>
      <c r="D63" s="129"/>
      <c r="E63" s="129" t="s">
        <v>33</v>
      </c>
      <c r="F63" s="129"/>
      <c r="G63" s="129" t="s">
        <v>34</v>
      </c>
      <c r="H63" s="157" t="s">
        <v>45</v>
      </c>
      <c r="I63" s="158"/>
      <c r="J63" s="158"/>
      <c r="K63" s="159"/>
      <c r="L63" s="34"/>
    </row>
    <row r="64" spans="1:12" ht="26.25" customHeight="1" x14ac:dyDescent="0.25">
      <c r="A64" s="130"/>
      <c r="B64" s="83"/>
      <c r="C64" s="83"/>
      <c r="D64" s="83"/>
      <c r="E64" s="83"/>
      <c r="F64" s="83"/>
      <c r="G64" s="83"/>
      <c r="H64" s="160"/>
      <c r="I64" s="161"/>
      <c r="J64" s="161"/>
      <c r="K64" s="162"/>
      <c r="L64" s="34"/>
    </row>
    <row r="65" spans="1:12" ht="14.65" customHeight="1" x14ac:dyDescent="0.25">
      <c r="A65" s="132"/>
      <c r="B65" s="133"/>
      <c r="C65" s="138"/>
      <c r="D65" s="138"/>
      <c r="E65" s="139"/>
      <c r="F65" s="139"/>
      <c r="G65" s="55"/>
      <c r="H65" s="175">
        <f>MAX(IF(ROUND((C65/40*100*((DATEDIF(E65,G65+IF(E65&lt;&gt;0,1,0),"d")/7)*((20/1.2)/52)/100))+(C66/40*100*((DATEDIF(E66,G66+IF(E66&lt;&gt;0,1,0),"d")/7)*((20/1.2)/52)/100))+(C67/40*100*((DATEDIF(E67,G67+IF(E67&lt;&gt;0,1,0),"d")/7)*((20/1.2)/52)/100))+(C68/40*100*((DATEDIF(E68,G68+IF(E68&lt;&gt;0,1,0),"d")/7)*((20/1.2)/52)/100))+(C69/40*100*((DATEDIF(E69,G69+IF(E69&lt;&gt;0,1,0),"d")/7)*((20/1.2)/52)/100)),0)&gt;17,17,ROUND((C65/40*100*((DATEDIF(E65,G65+IF(E65&lt;&gt;0,1,0),"d")/7)*((20/1.2)/52)/100))+(C66/40*100*((DATEDIF(E66,G66+IF(E66&lt;&gt;0,1,0),"d")/7)*((20/1.2)/52)/100))+(C67/40*100*((DATEDIF(E67,G67+IF(E67&lt;&gt;0,1,0),"d")/7)*((20/1.2)/52)/100))+(C68/40*100*((DATEDIF(E68,G68+IF(E68&lt;&gt;0,1,0),"d")/7)*((20/1.2)/52)/100))+(C69/40*100*((DATEDIF(E69,G69+IF(E69&lt;&gt;0,1,0),"d")/7)*((20/1.2)/52)/100)),0)),3)</f>
        <v>3</v>
      </c>
      <c r="I65" s="176"/>
      <c r="J65" s="176"/>
      <c r="K65" s="177"/>
      <c r="L65" s="34"/>
    </row>
    <row r="66" spans="1:12" ht="14.65" customHeight="1" x14ac:dyDescent="0.25">
      <c r="A66" s="134"/>
      <c r="B66" s="135"/>
      <c r="C66" s="138"/>
      <c r="D66" s="138"/>
      <c r="E66" s="139"/>
      <c r="F66" s="139"/>
      <c r="G66" s="55"/>
      <c r="H66" s="178"/>
      <c r="I66" s="179"/>
      <c r="J66" s="179"/>
      <c r="K66" s="180"/>
      <c r="L66" s="34"/>
    </row>
    <row r="67" spans="1:12" ht="14.65" customHeight="1" x14ac:dyDescent="0.25">
      <c r="A67" s="134"/>
      <c r="B67" s="135"/>
      <c r="C67" s="138"/>
      <c r="D67" s="138"/>
      <c r="E67" s="139"/>
      <c r="F67" s="139"/>
      <c r="G67" s="55"/>
      <c r="H67" s="178"/>
      <c r="I67" s="179"/>
      <c r="J67" s="179"/>
      <c r="K67" s="180"/>
      <c r="L67" s="34"/>
    </row>
    <row r="68" spans="1:12" ht="14.65" customHeight="1" x14ac:dyDescent="0.25">
      <c r="A68" s="134"/>
      <c r="B68" s="135"/>
      <c r="C68" s="138"/>
      <c r="D68" s="138"/>
      <c r="E68" s="139"/>
      <c r="F68" s="139"/>
      <c r="G68" s="55"/>
      <c r="H68" s="178"/>
      <c r="I68" s="179"/>
      <c r="J68" s="179"/>
      <c r="K68" s="180"/>
      <c r="L68" s="34"/>
    </row>
    <row r="69" spans="1:12" ht="14.65" customHeight="1" thickBot="1" x14ac:dyDescent="0.3">
      <c r="A69" s="136"/>
      <c r="B69" s="137"/>
      <c r="C69" s="140"/>
      <c r="D69" s="140"/>
      <c r="E69" s="141"/>
      <c r="F69" s="141"/>
      <c r="G69" s="56"/>
      <c r="H69" s="181"/>
      <c r="I69" s="182"/>
      <c r="J69" s="182"/>
      <c r="K69" s="183"/>
      <c r="L69" s="34"/>
    </row>
    <row r="70" spans="1:12" ht="15.75" thickBot="1" x14ac:dyDescent="0.3">
      <c r="L70" s="34"/>
    </row>
    <row r="71" spans="1:12" ht="14.65" customHeight="1" thickBot="1" x14ac:dyDescent="0.3">
      <c r="H71" s="22" t="s">
        <v>8</v>
      </c>
      <c r="I71" s="126" t="s">
        <v>35</v>
      </c>
      <c r="J71" s="126"/>
      <c r="K71" s="127"/>
      <c r="L71" s="34"/>
    </row>
    <row r="72" spans="1:12" ht="21" customHeight="1" x14ac:dyDescent="0.25">
      <c r="A72" s="128" t="s">
        <v>29</v>
      </c>
      <c r="B72" s="129"/>
      <c r="C72" s="131" t="s">
        <v>37</v>
      </c>
      <c r="D72" s="129"/>
      <c r="E72" s="129" t="s">
        <v>33</v>
      </c>
      <c r="F72" s="129"/>
      <c r="G72" s="129" t="s">
        <v>34</v>
      </c>
      <c r="H72" s="157" t="s">
        <v>45</v>
      </c>
      <c r="I72" s="158"/>
      <c r="J72" s="158"/>
      <c r="K72" s="159"/>
      <c r="L72" s="34"/>
    </row>
    <row r="73" spans="1:12" ht="26.25" customHeight="1" x14ac:dyDescent="0.25">
      <c r="A73" s="130"/>
      <c r="B73" s="83"/>
      <c r="C73" s="83"/>
      <c r="D73" s="83"/>
      <c r="E73" s="83"/>
      <c r="F73" s="83"/>
      <c r="G73" s="83"/>
      <c r="H73" s="160"/>
      <c r="I73" s="161"/>
      <c r="J73" s="161"/>
      <c r="K73" s="162"/>
      <c r="L73" s="34"/>
    </row>
    <row r="74" spans="1:12" ht="14.65" customHeight="1" x14ac:dyDescent="0.25">
      <c r="A74" s="132"/>
      <c r="B74" s="133"/>
      <c r="C74" s="138"/>
      <c r="D74" s="138"/>
      <c r="E74" s="139"/>
      <c r="F74" s="139"/>
      <c r="G74" s="55"/>
      <c r="H74" s="175">
        <f>MAX(IF(ROUND((C74/40*100*((DATEDIF(E74,G74+IF(E74&lt;&gt;0,1,0),"d")/7)*((20/1.2)/52)/100))+(C75/40*100*((DATEDIF(E75,G75+IF(E75&lt;&gt;0,1,0),"d")/7)*((20/1.2)/52)/100))+(C76/40*100*((DATEDIF(E76,G76+IF(E76&lt;&gt;0,1,0),"d")/7)*((20/1.2)/52)/100))+(C77/40*100*((DATEDIF(E77,G77+IF(E77&lt;&gt;0,1,0),"d")/7)*((20/1.2)/52)/100))+(C78/40*100*((DATEDIF(E78,G78+IF(E78&lt;&gt;0,1,0),"d")/7)*((20/1.2)/52)/100)),0)&gt;17,17,ROUND((C74/40*100*((DATEDIF(E74,G74+IF(E74&lt;&gt;0,1,0),"d")/7)*((20/1.2)/52)/100))+(C75/40*100*((DATEDIF(E75,G75+IF(E75&lt;&gt;0,1,0),"d")/7)*((20/1.2)/52)/100))+(C76/40*100*((DATEDIF(E76,G76+IF(E76&lt;&gt;0,1,0),"d")/7)*((20/1.2)/52)/100))+(C77/40*100*((DATEDIF(E77,G77+IF(E77&lt;&gt;0,1,0),"d")/7)*((20/1.2)/52)/100))+(C78/40*100*((DATEDIF(E78,G78+IF(E78&lt;&gt;0,1,0),"d")/7)*((20/1.2)/52)/100)),0)),3)</f>
        <v>3</v>
      </c>
      <c r="I74" s="176"/>
      <c r="J74" s="176"/>
      <c r="K74" s="177"/>
      <c r="L74" s="34"/>
    </row>
    <row r="75" spans="1:12" ht="14.65" customHeight="1" x14ac:dyDescent="0.25">
      <c r="A75" s="134"/>
      <c r="B75" s="135"/>
      <c r="C75" s="138"/>
      <c r="D75" s="138"/>
      <c r="E75" s="139"/>
      <c r="F75" s="139"/>
      <c r="G75" s="55"/>
      <c r="H75" s="178"/>
      <c r="I75" s="179"/>
      <c r="J75" s="179"/>
      <c r="K75" s="180"/>
      <c r="L75" s="34"/>
    </row>
    <row r="76" spans="1:12" ht="14.65" customHeight="1" x14ac:dyDescent="0.25">
      <c r="A76" s="134"/>
      <c r="B76" s="135"/>
      <c r="C76" s="138"/>
      <c r="D76" s="138"/>
      <c r="E76" s="139"/>
      <c r="F76" s="139"/>
      <c r="G76" s="55"/>
      <c r="H76" s="178"/>
      <c r="I76" s="179"/>
      <c r="J76" s="179"/>
      <c r="K76" s="180"/>
      <c r="L76" s="34"/>
    </row>
    <row r="77" spans="1:12" ht="14.65" customHeight="1" x14ac:dyDescent="0.25">
      <c r="A77" s="134"/>
      <c r="B77" s="135"/>
      <c r="C77" s="138"/>
      <c r="D77" s="138"/>
      <c r="E77" s="139"/>
      <c r="F77" s="139"/>
      <c r="G77" s="55"/>
      <c r="H77" s="178"/>
      <c r="I77" s="179"/>
      <c r="J77" s="179"/>
      <c r="K77" s="180"/>
      <c r="L77" s="34"/>
    </row>
    <row r="78" spans="1:12" ht="14.65" customHeight="1" thickBot="1" x14ac:dyDescent="0.3">
      <c r="A78" s="136"/>
      <c r="B78" s="137"/>
      <c r="C78" s="140"/>
      <c r="D78" s="140"/>
      <c r="E78" s="141"/>
      <c r="F78" s="141"/>
      <c r="G78" s="56"/>
      <c r="H78" s="181"/>
      <c r="I78" s="182"/>
      <c r="J78" s="182"/>
      <c r="K78" s="183"/>
      <c r="L78" s="34"/>
    </row>
    <row r="79" spans="1:12" ht="14.65" customHeight="1" thickBot="1" x14ac:dyDescent="0.3">
      <c r="L79" s="34"/>
    </row>
    <row r="80" spans="1:12" ht="14.65" customHeight="1" thickBot="1" x14ac:dyDescent="0.3">
      <c r="H80" s="22" t="s">
        <v>8</v>
      </c>
      <c r="I80" s="126" t="s">
        <v>35</v>
      </c>
      <c r="J80" s="126"/>
      <c r="K80" s="127"/>
      <c r="L80" s="34"/>
    </row>
    <row r="81" spans="1:12" ht="21" customHeight="1" x14ac:dyDescent="0.25">
      <c r="A81" s="128" t="s">
        <v>29</v>
      </c>
      <c r="B81" s="129"/>
      <c r="C81" s="131" t="s">
        <v>37</v>
      </c>
      <c r="D81" s="129"/>
      <c r="E81" s="129" t="s">
        <v>33</v>
      </c>
      <c r="F81" s="129"/>
      <c r="G81" s="129" t="s">
        <v>34</v>
      </c>
      <c r="H81" s="157" t="s">
        <v>45</v>
      </c>
      <c r="I81" s="158"/>
      <c r="J81" s="158"/>
      <c r="K81" s="159"/>
      <c r="L81" s="34"/>
    </row>
    <row r="82" spans="1:12" ht="26.25" customHeight="1" x14ac:dyDescent="0.25">
      <c r="A82" s="130"/>
      <c r="B82" s="83"/>
      <c r="C82" s="83"/>
      <c r="D82" s="83"/>
      <c r="E82" s="83"/>
      <c r="F82" s="83"/>
      <c r="G82" s="83"/>
      <c r="H82" s="160"/>
      <c r="I82" s="161"/>
      <c r="J82" s="161"/>
      <c r="K82" s="162"/>
      <c r="L82" s="34"/>
    </row>
    <row r="83" spans="1:12" ht="14.65" customHeight="1" x14ac:dyDescent="0.25">
      <c r="A83" s="132"/>
      <c r="B83" s="133"/>
      <c r="C83" s="138"/>
      <c r="D83" s="138"/>
      <c r="E83" s="139"/>
      <c r="F83" s="139"/>
      <c r="G83" s="55"/>
      <c r="H83" s="175">
        <f>MAX(IF(ROUND((C83/40*100*((DATEDIF(E83,G83+IF(E83&lt;&gt;0,1,0),"d")/7)*((20/1.2)/52)/100))+(C84/40*100*((DATEDIF(E84,G84+IF(E84&lt;&gt;0,1,0),"d")/7)*((20/1.2)/52)/100))+(C85/40*100*((DATEDIF(E85,G85+IF(E85&lt;&gt;0,1,0),"d")/7)*((20/1.2)/52)/100))+(C86/40*100*((DATEDIF(E86,G86+IF(E86&lt;&gt;0,1,0),"d")/7)*((20/1.2)/52)/100))+(C87/40*100*((DATEDIF(E87,G87+IF(E87&lt;&gt;0,1,0),"d")/7)*((20/1.2)/52)/100)),0)&gt;17,17,ROUND((C83/40*100*((DATEDIF(E83,G83+IF(E83&lt;&gt;0,1,0),"d")/7)*((20/1.2)/52)/100))+(C84/40*100*((DATEDIF(E84,G84+IF(E84&lt;&gt;0,1,0),"d")/7)*((20/1.2)/52)/100))+(C85/40*100*((DATEDIF(E85,G85+IF(E85&lt;&gt;0,1,0),"d")/7)*((20/1.2)/52)/100))+(C86/40*100*((DATEDIF(E86,G86+IF(E86&lt;&gt;0,1,0),"d")/7)*((20/1.2)/52)/100))+(C87/40*100*((DATEDIF(E87,G87+IF(E87&lt;&gt;0,1,0),"d")/7)*((20/1.2)/52)/100)),0)),3)</f>
        <v>3</v>
      </c>
      <c r="I83" s="176"/>
      <c r="J83" s="176"/>
      <c r="K83" s="177"/>
      <c r="L83" s="34"/>
    </row>
    <row r="84" spans="1:12" ht="14.65" customHeight="1" x14ac:dyDescent="0.25">
      <c r="A84" s="134"/>
      <c r="B84" s="135"/>
      <c r="C84" s="138"/>
      <c r="D84" s="138"/>
      <c r="E84" s="139"/>
      <c r="F84" s="139"/>
      <c r="G84" s="55"/>
      <c r="H84" s="178"/>
      <c r="I84" s="179"/>
      <c r="J84" s="179"/>
      <c r="K84" s="180"/>
      <c r="L84" s="34"/>
    </row>
    <row r="85" spans="1:12" ht="14.65" customHeight="1" x14ac:dyDescent="0.25">
      <c r="A85" s="134"/>
      <c r="B85" s="135"/>
      <c r="C85" s="138"/>
      <c r="D85" s="138"/>
      <c r="E85" s="139"/>
      <c r="F85" s="139"/>
      <c r="G85" s="55"/>
      <c r="H85" s="178"/>
      <c r="I85" s="179"/>
      <c r="J85" s="179"/>
      <c r="K85" s="180"/>
      <c r="L85" s="34"/>
    </row>
    <row r="86" spans="1:12" ht="14.65" customHeight="1" x14ac:dyDescent="0.25">
      <c r="A86" s="134"/>
      <c r="B86" s="135"/>
      <c r="C86" s="138"/>
      <c r="D86" s="138"/>
      <c r="E86" s="139"/>
      <c r="F86" s="139"/>
      <c r="G86" s="55"/>
      <c r="H86" s="178"/>
      <c r="I86" s="179"/>
      <c r="J86" s="179"/>
      <c r="K86" s="180"/>
      <c r="L86" s="34"/>
    </row>
    <row r="87" spans="1:12" ht="14.65" customHeight="1" thickBot="1" x14ac:dyDescent="0.3">
      <c r="A87" s="136"/>
      <c r="B87" s="137"/>
      <c r="C87" s="140"/>
      <c r="D87" s="140"/>
      <c r="E87" s="141"/>
      <c r="F87" s="141"/>
      <c r="G87" s="56"/>
      <c r="H87" s="181"/>
      <c r="I87" s="182"/>
      <c r="J87" s="182"/>
      <c r="K87" s="183"/>
      <c r="L87" s="34"/>
    </row>
    <row r="88" spans="1:12" ht="14.65" customHeight="1" thickBot="1" x14ac:dyDescent="0.3">
      <c r="L88" s="34"/>
    </row>
    <row r="89" spans="1:12" ht="14.65" customHeight="1" thickBot="1" x14ac:dyDescent="0.3">
      <c r="H89" s="22" t="s">
        <v>8</v>
      </c>
      <c r="I89" s="126" t="s">
        <v>35</v>
      </c>
      <c r="J89" s="126"/>
      <c r="K89" s="127"/>
      <c r="L89" s="34"/>
    </row>
    <row r="90" spans="1:12" ht="21" customHeight="1" x14ac:dyDescent="0.25">
      <c r="A90" s="128" t="s">
        <v>29</v>
      </c>
      <c r="B90" s="129"/>
      <c r="C90" s="131" t="s">
        <v>37</v>
      </c>
      <c r="D90" s="129"/>
      <c r="E90" s="129" t="s">
        <v>33</v>
      </c>
      <c r="F90" s="129"/>
      <c r="G90" s="129" t="s">
        <v>34</v>
      </c>
      <c r="H90" s="157" t="s">
        <v>45</v>
      </c>
      <c r="I90" s="158"/>
      <c r="J90" s="158"/>
      <c r="K90" s="159"/>
      <c r="L90" s="34"/>
    </row>
    <row r="91" spans="1:12" ht="26.25" customHeight="1" x14ac:dyDescent="0.25">
      <c r="A91" s="130"/>
      <c r="B91" s="83"/>
      <c r="C91" s="83"/>
      <c r="D91" s="83"/>
      <c r="E91" s="83"/>
      <c r="F91" s="83"/>
      <c r="G91" s="83"/>
      <c r="H91" s="160"/>
      <c r="I91" s="161"/>
      <c r="J91" s="161"/>
      <c r="K91" s="162"/>
      <c r="L91" s="34"/>
    </row>
    <row r="92" spans="1:12" ht="14.65" customHeight="1" x14ac:dyDescent="0.25">
      <c r="A92" s="132"/>
      <c r="B92" s="133"/>
      <c r="C92" s="138"/>
      <c r="D92" s="138"/>
      <c r="E92" s="139"/>
      <c r="F92" s="139"/>
      <c r="G92" s="55"/>
      <c r="H92" s="175">
        <f>MAX(IF(ROUND((C92/40*100*((DATEDIF(E92,G92+IF(E92&lt;&gt;0,1,0),"d")/7)*((20/1.2)/52)/100))+(C93/40*100*((DATEDIF(E93,G93+IF(E93&lt;&gt;0,1,0),"d")/7)*((20/1.2)/52)/100))+(C94/40*100*((DATEDIF(E94,G94+IF(E94&lt;&gt;0,1,0),"d")/7)*((20/1.2)/52)/100))+(C95/40*100*((DATEDIF(E95,G95+IF(E95&lt;&gt;0,1,0),"d")/7)*((20/1.2)/52)/100))+(C96/40*100*((DATEDIF(E96,G96+IF(E96&lt;&gt;0,1,0),"d")/7)*((20/1.2)/52)/100)),0)&gt;17,17,ROUND((C92/40*100*((DATEDIF(E92,G92+IF(E92&lt;&gt;0,1,0),"d")/7)*((20/1.2)/52)/100))+(C93/40*100*((DATEDIF(E93,G93+IF(E93&lt;&gt;0,1,0),"d")/7)*((20/1.2)/52)/100))+(C94/40*100*((DATEDIF(E94,G94+IF(E94&lt;&gt;0,1,0),"d")/7)*((20/1.2)/52)/100))+(C95/40*100*((DATEDIF(E95,G95+IF(E95&lt;&gt;0,1,0),"d")/7)*((20/1.2)/52)/100))+(C96/40*100*((DATEDIF(E96,G96+IF(E96&lt;&gt;0,1,0),"d")/7)*((20/1.2)/52)/100)),0)),3)</f>
        <v>3</v>
      </c>
      <c r="I92" s="176"/>
      <c r="J92" s="176"/>
      <c r="K92" s="177"/>
      <c r="L92" s="34"/>
    </row>
    <row r="93" spans="1:12" ht="14.65" customHeight="1" x14ac:dyDescent="0.25">
      <c r="A93" s="134"/>
      <c r="B93" s="135"/>
      <c r="C93" s="138"/>
      <c r="D93" s="138"/>
      <c r="E93" s="139"/>
      <c r="F93" s="139"/>
      <c r="G93" s="55"/>
      <c r="H93" s="178"/>
      <c r="I93" s="179"/>
      <c r="J93" s="179"/>
      <c r="K93" s="180"/>
      <c r="L93" s="34"/>
    </row>
    <row r="94" spans="1:12" ht="14.65" customHeight="1" x14ac:dyDescent="0.25">
      <c r="A94" s="134"/>
      <c r="B94" s="135"/>
      <c r="C94" s="138"/>
      <c r="D94" s="138"/>
      <c r="E94" s="139"/>
      <c r="F94" s="139"/>
      <c r="G94" s="55"/>
      <c r="H94" s="178"/>
      <c r="I94" s="179"/>
      <c r="J94" s="179"/>
      <c r="K94" s="180"/>
      <c r="L94" s="34"/>
    </row>
    <row r="95" spans="1:12" ht="14.65" customHeight="1" x14ac:dyDescent="0.25">
      <c r="A95" s="134"/>
      <c r="B95" s="135"/>
      <c r="C95" s="138"/>
      <c r="D95" s="138"/>
      <c r="E95" s="139"/>
      <c r="F95" s="139"/>
      <c r="G95" s="55"/>
      <c r="H95" s="178"/>
      <c r="I95" s="179"/>
      <c r="J95" s="179"/>
      <c r="K95" s="180"/>
      <c r="L95" s="34"/>
    </row>
    <row r="96" spans="1:12" ht="14.65" customHeight="1" thickBot="1" x14ac:dyDescent="0.3">
      <c r="A96" s="136"/>
      <c r="B96" s="137"/>
      <c r="C96" s="140"/>
      <c r="D96" s="140"/>
      <c r="E96" s="141"/>
      <c r="F96" s="141"/>
      <c r="G96" s="56"/>
      <c r="H96" s="181"/>
      <c r="I96" s="182"/>
      <c r="J96" s="182"/>
      <c r="K96" s="183"/>
      <c r="L96" s="34"/>
    </row>
    <row r="97" spans="1:12" ht="14.65" customHeight="1" thickBot="1" x14ac:dyDescent="0.3">
      <c r="L97" s="34"/>
    </row>
    <row r="98" spans="1:12" ht="14.65" customHeight="1" thickBot="1" x14ac:dyDescent="0.3">
      <c r="H98" s="22" t="s">
        <v>8</v>
      </c>
      <c r="I98" s="126" t="s">
        <v>35</v>
      </c>
      <c r="J98" s="126"/>
      <c r="K98" s="127"/>
      <c r="L98" s="34"/>
    </row>
    <row r="99" spans="1:12" ht="21" customHeight="1" x14ac:dyDescent="0.25">
      <c r="A99" s="128" t="s">
        <v>29</v>
      </c>
      <c r="B99" s="129"/>
      <c r="C99" s="131" t="s">
        <v>37</v>
      </c>
      <c r="D99" s="129"/>
      <c r="E99" s="129" t="s">
        <v>33</v>
      </c>
      <c r="F99" s="129"/>
      <c r="G99" s="129" t="s">
        <v>34</v>
      </c>
      <c r="H99" s="157" t="s">
        <v>45</v>
      </c>
      <c r="I99" s="158"/>
      <c r="J99" s="158"/>
      <c r="K99" s="159"/>
      <c r="L99" s="34"/>
    </row>
    <row r="100" spans="1:12" ht="26.25" customHeight="1" x14ac:dyDescent="0.25">
      <c r="A100" s="130"/>
      <c r="B100" s="83"/>
      <c r="C100" s="83"/>
      <c r="D100" s="83"/>
      <c r="E100" s="83"/>
      <c r="F100" s="83"/>
      <c r="G100" s="83"/>
      <c r="H100" s="160"/>
      <c r="I100" s="161"/>
      <c r="J100" s="161"/>
      <c r="K100" s="162"/>
      <c r="L100" s="34"/>
    </row>
    <row r="101" spans="1:12" ht="14.65" customHeight="1" x14ac:dyDescent="0.25">
      <c r="A101" s="132"/>
      <c r="B101" s="133"/>
      <c r="C101" s="138"/>
      <c r="D101" s="138"/>
      <c r="E101" s="139"/>
      <c r="F101" s="139"/>
      <c r="G101" s="55"/>
      <c r="H101" s="175">
        <f>MAX(IF(ROUND((C101/40*100*((DATEDIF(E101,G101+IF(E101&lt;&gt;0,1,0),"d")/7)*((20/1.2)/52)/100))+(C102/40*100*((DATEDIF(E102,G102+IF(E102&lt;&gt;0,1,0),"d")/7)*((20/1.2)/52)/100))+(C103/40*100*((DATEDIF(E103,G103+IF(E103&lt;&gt;0,1,0),"d")/7)*((20/1.2)/52)/100))+(C104/40*100*((DATEDIF(E104,G104+IF(E104&lt;&gt;0,1,0),"d")/7)*((20/1.2)/52)/100))+(C105/40*100*((DATEDIF(E105,G105+IF(E105&lt;&gt;0,1,0),"d")/7)*((20/1.2)/52)/100)),0)&gt;17,17,ROUND((C101/40*100*((DATEDIF(E101,G101+IF(E101&lt;&gt;0,1,0),"d")/7)*((20/1.2)/52)/100))+(C102/40*100*((DATEDIF(E102,G102+IF(E102&lt;&gt;0,1,0),"d")/7)*((20/1.2)/52)/100))+(C103/40*100*((DATEDIF(E103,G103+IF(E103&lt;&gt;0,1,0),"d")/7)*((20/1.2)/52)/100))+(C104/40*100*((DATEDIF(E104,G104+IF(E104&lt;&gt;0,1,0),"d")/7)*((20/1.2)/52)/100))+(C105/40*100*((DATEDIF(E105,G105+IF(E105&lt;&gt;0,1,0),"d")/7)*((20/1.2)/52)/100)),0)),3)</f>
        <v>3</v>
      </c>
      <c r="I101" s="176"/>
      <c r="J101" s="176"/>
      <c r="K101" s="177"/>
      <c r="L101" s="34"/>
    </row>
    <row r="102" spans="1:12" ht="14.65" customHeight="1" x14ac:dyDescent="0.25">
      <c r="A102" s="134"/>
      <c r="B102" s="135"/>
      <c r="C102" s="138"/>
      <c r="D102" s="138"/>
      <c r="E102" s="139"/>
      <c r="F102" s="139"/>
      <c r="G102" s="55"/>
      <c r="H102" s="178"/>
      <c r="I102" s="179"/>
      <c r="J102" s="179"/>
      <c r="K102" s="180"/>
      <c r="L102" s="34"/>
    </row>
    <row r="103" spans="1:12" ht="14.65" customHeight="1" x14ac:dyDescent="0.25">
      <c r="A103" s="134"/>
      <c r="B103" s="135"/>
      <c r="C103" s="138"/>
      <c r="D103" s="138"/>
      <c r="E103" s="139"/>
      <c r="F103" s="139"/>
      <c r="G103" s="55"/>
      <c r="H103" s="178"/>
      <c r="I103" s="179"/>
      <c r="J103" s="179"/>
      <c r="K103" s="180"/>
      <c r="L103" s="34"/>
    </row>
    <row r="104" spans="1:12" ht="14.65" customHeight="1" x14ac:dyDescent="0.25">
      <c r="A104" s="134"/>
      <c r="B104" s="135"/>
      <c r="C104" s="138"/>
      <c r="D104" s="138"/>
      <c r="E104" s="139"/>
      <c r="F104" s="139"/>
      <c r="G104" s="55"/>
      <c r="H104" s="178"/>
      <c r="I104" s="179"/>
      <c r="J104" s="179"/>
      <c r="K104" s="180"/>
      <c r="L104" s="34"/>
    </row>
    <row r="105" spans="1:12" ht="14.65" customHeight="1" thickBot="1" x14ac:dyDescent="0.3">
      <c r="A105" s="136"/>
      <c r="B105" s="137"/>
      <c r="C105" s="140"/>
      <c r="D105" s="140"/>
      <c r="E105" s="141"/>
      <c r="F105" s="141"/>
      <c r="G105" s="56"/>
      <c r="H105" s="181"/>
      <c r="I105" s="182"/>
      <c r="J105" s="182"/>
      <c r="K105" s="183"/>
      <c r="L105" s="34"/>
    </row>
    <row r="106" spans="1:12" ht="14.65" customHeight="1" thickBot="1" x14ac:dyDescent="0.3">
      <c r="L106" s="34"/>
    </row>
    <row r="107" spans="1:12" ht="14.65" customHeight="1" thickBot="1" x14ac:dyDescent="0.3">
      <c r="H107" s="22" t="s">
        <v>8</v>
      </c>
      <c r="I107" s="126" t="s">
        <v>35</v>
      </c>
      <c r="J107" s="126"/>
      <c r="K107" s="127"/>
      <c r="L107" s="34"/>
    </row>
    <row r="108" spans="1:12" ht="21" customHeight="1" x14ac:dyDescent="0.25">
      <c r="A108" s="128" t="s">
        <v>29</v>
      </c>
      <c r="B108" s="129"/>
      <c r="C108" s="131" t="s">
        <v>37</v>
      </c>
      <c r="D108" s="129"/>
      <c r="E108" s="129" t="s">
        <v>33</v>
      </c>
      <c r="F108" s="129"/>
      <c r="G108" s="129" t="s">
        <v>34</v>
      </c>
      <c r="H108" s="157" t="s">
        <v>45</v>
      </c>
      <c r="I108" s="158"/>
      <c r="J108" s="158"/>
      <c r="K108" s="159"/>
      <c r="L108" s="34"/>
    </row>
    <row r="109" spans="1:12" ht="26.25" customHeight="1" x14ac:dyDescent="0.25">
      <c r="A109" s="130"/>
      <c r="B109" s="83"/>
      <c r="C109" s="83"/>
      <c r="D109" s="83"/>
      <c r="E109" s="83"/>
      <c r="F109" s="83"/>
      <c r="G109" s="83"/>
      <c r="H109" s="160"/>
      <c r="I109" s="161"/>
      <c r="J109" s="161"/>
      <c r="K109" s="162"/>
      <c r="L109" s="34"/>
    </row>
    <row r="110" spans="1:12" ht="14.65" customHeight="1" x14ac:dyDescent="0.25">
      <c r="A110" s="132"/>
      <c r="B110" s="133"/>
      <c r="C110" s="138"/>
      <c r="D110" s="138"/>
      <c r="E110" s="139"/>
      <c r="F110" s="139"/>
      <c r="G110" s="55"/>
      <c r="H110" s="175">
        <f>MAX(IF(ROUND((C110/40*100*((DATEDIF(E110,G110+IF(E110&lt;&gt;0,1,0),"d")/7)*((20/1.2)/52)/100))+(C111/40*100*((DATEDIF(E111,G111+IF(E111&lt;&gt;0,1,0),"d")/7)*((20/1.2)/52)/100))+(C112/40*100*((DATEDIF(E112,G112+IF(E112&lt;&gt;0,1,0),"d")/7)*((20/1.2)/52)/100))+(C113/40*100*((DATEDIF(E113,G113+IF(E113&lt;&gt;0,1,0),"d")/7)*((20/1.2)/52)/100))+(C114/40*100*((DATEDIF(E114,G114+IF(E114&lt;&gt;0,1,0),"d")/7)*((20/1.2)/52)/100)),0)&gt;17,17,ROUND((C110/40*100*((DATEDIF(E110,G110+IF(E110&lt;&gt;0,1,0),"d")/7)*((20/1.2)/52)/100))+(C111/40*100*((DATEDIF(E111,G111+IF(E111&lt;&gt;0,1,0),"d")/7)*((20/1.2)/52)/100))+(C112/40*100*((DATEDIF(E112,G112+IF(E112&lt;&gt;0,1,0),"d")/7)*((20/1.2)/52)/100))+(C113/40*100*((DATEDIF(E113,G113+IF(E113&lt;&gt;0,1,0),"d")/7)*((20/1.2)/52)/100))+(C114/40*100*((DATEDIF(E114,G114+IF(E114&lt;&gt;0,1,0),"d")/7)*((20/1.2)/52)/100)),0)),3)</f>
        <v>3</v>
      </c>
      <c r="I110" s="176"/>
      <c r="J110" s="176"/>
      <c r="K110" s="177"/>
      <c r="L110" s="34"/>
    </row>
    <row r="111" spans="1:12" ht="14.65" customHeight="1" x14ac:dyDescent="0.25">
      <c r="A111" s="134"/>
      <c r="B111" s="135"/>
      <c r="C111" s="138"/>
      <c r="D111" s="138"/>
      <c r="E111" s="139"/>
      <c r="F111" s="139"/>
      <c r="G111" s="55"/>
      <c r="H111" s="178"/>
      <c r="I111" s="179"/>
      <c r="J111" s="179"/>
      <c r="K111" s="180"/>
      <c r="L111" s="34"/>
    </row>
    <row r="112" spans="1:12" ht="14.65" customHeight="1" x14ac:dyDescent="0.25">
      <c r="A112" s="134"/>
      <c r="B112" s="135"/>
      <c r="C112" s="138"/>
      <c r="D112" s="138"/>
      <c r="E112" s="139"/>
      <c r="F112" s="139"/>
      <c r="G112" s="55"/>
      <c r="H112" s="178"/>
      <c r="I112" s="179"/>
      <c r="J112" s="179"/>
      <c r="K112" s="180"/>
      <c r="L112" s="34"/>
    </row>
    <row r="113" spans="1:12" ht="14.65" customHeight="1" x14ac:dyDescent="0.25">
      <c r="A113" s="134"/>
      <c r="B113" s="135"/>
      <c r="C113" s="138"/>
      <c r="D113" s="138"/>
      <c r="E113" s="139"/>
      <c r="F113" s="139"/>
      <c r="G113" s="55"/>
      <c r="H113" s="178"/>
      <c r="I113" s="179"/>
      <c r="J113" s="179"/>
      <c r="K113" s="180"/>
      <c r="L113" s="34"/>
    </row>
    <row r="114" spans="1:12" ht="14.65" customHeight="1" thickBot="1" x14ac:dyDescent="0.3">
      <c r="A114" s="136"/>
      <c r="B114" s="137"/>
      <c r="C114" s="140"/>
      <c r="D114" s="140"/>
      <c r="E114" s="141"/>
      <c r="F114" s="141"/>
      <c r="G114" s="56"/>
      <c r="H114" s="181"/>
      <c r="I114" s="182"/>
      <c r="J114" s="182"/>
      <c r="K114" s="183"/>
      <c r="L114" s="34"/>
    </row>
    <row r="115" spans="1:12" ht="15.75" thickBot="1" x14ac:dyDescent="0.3">
      <c r="L115" s="34"/>
    </row>
    <row r="116" spans="1:12" ht="14.65" customHeight="1" thickBot="1" x14ac:dyDescent="0.3">
      <c r="H116" s="22" t="s">
        <v>8</v>
      </c>
      <c r="I116" s="126" t="s">
        <v>35</v>
      </c>
      <c r="J116" s="126"/>
      <c r="K116" s="127"/>
      <c r="L116" s="34"/>
    </row>
    <row r="117" spans="1:12" ht="21" customHeight="1" x14ac:dyDescent="0.25">
      <c r="A117" s="128" t="s">
        <v>29</v>
      </c>
      <c r="B117" s="129"/>
      <c r="C117" s="131" t="s">
        <v>37</v>
      </c>
      <c r="D117" s="129"/>
      <c r="E117" s="129" t="s">
        <v>33</v>
      </c>
      <c r="F117" s="129"/>
      <c r="G117" s="129" t="s">
        <v>34</v>
      </c>
      <c r="H117" s="157" t="s">
        <v>45</v>
      </c>
      <c r="I117" s="158"/>
      <c r="J117" s="158"/>
      <c r="K117" s="159"/>
      <c r="L117" s="34"/>
    </row>
    <row r="118" spans="1:12" ht="26.25" customHeight="1" x14ac:dyDescent="0.25">
      <c r="A118" s="130"/>
      <c r="B118" s="83"/>
      <c r="C118" s="83"/>
      <c r="D118" s="83"/>
      <c r="E118" s="83"/>
      <c r="F118" s="83"/>
      <c r="G118" s="83"/>
      <c r="H118" s="160"/>
      <c r="I118" s="161"/>
      <c r="J118" s="161"/>
      <c r="K118" s="162"/>
      <c r="L118" s="34"/>
    </row>
    <row r="119" spans="1:12" ht="14.65" customHeight="1" x14ac:dyDescent="0.25">
      <c r="A119" s="132"/>
      <c r="B119" s="133"/>
      <c r="C119" s="138"/>
      <c r="D119" s="138"/>
      <c r="E119" s="139"/>
      <c r="F119" s="139"/>
      <c r="G119" s="55"/>
      <c r="H119" s="175">
        <f>MAX(IF(ROUND((C119/40*100*((DATEDIF(E119,G119+IF(E119&lt;&gt;0,1,0),"d")/7)*((20/1.2)/52)/100))+(C120/40*100*((DATEDIF(E120,G120+IF(E120&lt;&gt;0,1,0),"d")/7)*((20/1.2)/52)/100))+(C121/40*100*((DATEDIF(E121,G121+IF(E121&lt;&gt;0,1,0),"d")/7)*((20/1.2)/52)/100))+(C122/40*100*((DATEDIF(E122,G122+IF(E122&lt;&gt;0,1,0),"d")/7)*((20/1.2)/52)/100))+(C123/40*100*((DATEDIF(E123,G123+IF(E123&lt;&gt;0,1,0),"d")/7)*((20/1.2)/52)/100)),0)&gt;17,17,ROUND((C119/40*100*((DATEDIF(E119,G119+IF(E119&lt;&gt;0,1,0),"d")/7)*((20/1.2)/52)/100))+(C120/40*100*((DATEDIF(E120,G120+IF(E120&lt;&gt;0,1,0),"d")/7)*((20/1.2)/52)/100))+(C121/40*100*((DATEDIF(E121,G121+IF(E121&lt;&gt;0,1,0),"d")/7)*((20/1.2)/52)/100))+(C122/40*100*((DATEDIF(E122,G122+IF(E122&lt;&gt;0,1,0),"d")/7)*((20/1.2)/52)/100))+(C123/40*100*((DATEDIF(E123,G123+IF(E123&lt;&gt;0,1,0),"d")/7)*((20/1.2)/52)/100)),0)),3)</f>
        <v>3</v>
      </c>
      <c r="I119" s="176"/>
      <c r="J119" s="176"/>
      <c r="K119" s="177"/>
      <c r="L119" s="34"/>
    </row>
    <row r="120" spans="1:12" ht="14.65" customHeight="1" x14ac:dyDescent="0.25">
      <c r="A120" s="134"/>
      <c r="B120" s="135"/>
      <c r="C120" s="138"/>
      <c r="D120" s="138"/>
      <c r="E120" s="139"/>
      <c r="F120" s="139"/>
      <c r="G120" s="55"/>
      <c r="H120" s="178"/>
      <c r="I120" s="179"/>
      <c r="J120" s="179"/>
      <c r="K120" s="180"/>
      <c r="L120" s="34"/>
    </row>
    <row r="121" spans="1:12" ht="14.65" customHeight="1" x14ac:dyDescent="0.25">
      <c r="A121" s="134"/>
      <c r="B121" s="135"/>
      <c r="C121" s="138"/>
      <c r="D121" s="138"/>
      <c r="E121" s="139"/>
      <c r="F121" s="139"/>
      <c r="G121" s="55"/>
      <c r="H121" s="178"/>
      <c r="I121" s="179"/>
      <c r="J121" s="179"/>
      <c r="K121" s="180"/>
      <c r="L121" s="34"/>
    </row>
    <row r="122" spans="1:12" ht="14.65" customHeight="1" x14ac:dyDescent="0.25">
      <c r="A122" s="134"/>
      <c r="B122" s="135"/>
      <c r="C122" s="138"/>
      <c r="D122" s="138"/>
      <c r="E122" s="139"/>
      <c r="F122" s="139"/>
      <c r="G122" s="55"/>
      <c r="H122" s="178"/>
      <c r="I122" s="179"/>
      <c r="J122" s="179"/>
      <c r="K122" s="180"/>
      <c r="L122" s="34"/>
    </row>
    <row r="123" spans="1:12" ht="14.65" customHeight="1" thickBot="1" x14ac:dyDescent="0.3">
      <c r="A123" s="136"/>
      <c r="B123" s="137"/>
      <c r="C123" s="140"/>
      <c r="D123" s="140"/>
      <c r="E123" s="141"/>
      <c r="F123" s="141"/>
      <c r="G123" s="56"/>
      <c r="H123" s="181"/>
      <c r="I123" s="182"/>
      <c r="J123" s="182"/>
      <c r="K123" s="183"/>
      <c r="L123" s="34"/>
    </row>
    <row r="124" spans="1:12" ht="14.65" customHeight="1" thickBot="1" x14ac:dyDescent="0.3">
      <c r="L124" s="34"/>
    </row>
    <row r="125" spans="1:12" ht="14.65" customHeight="1" thickBot="1" x14ac:dyDescent="0.3">
      <c r="H125" s="22" t="s">
        <v>8</v>
      </c>
      <c r="I125" s="126" t="s">
        <v>35</v>
      </c>
      <c r="J125" s="126"/>
      <c r="K125" s="127"/>
      <c r="L125" s="34"/>
    </row>
    <row r="126" spans="1:12" ht="21" customHeight="1" x14ac:dyDescent="0.25">
      <c r="A126" s="128" t="s">
        <v>29</v>
      </c>
      <c r="B126" s="129"/>
      <c r="C126" s="131" t="s">
        <v>37</v>
      </c>
      <c r="D126" s="129"/>
      <c r="E126" s="129" t="s">
        <v>33</v>
      </c>
      <c r="F126" s="129"/>
      <c r="G126" s="129" t="s">
        <v>34</v>
      </c>
      <c r="H126" s="157" t="s">
        <v>45</v>
      </c>
      <c r="I126" s="158"/>
      <c r="J126" s="158"/>
      <c r="K126" s="159"/>
      <c r="L126" s="34"/>
    </row>
    <row r="127" spans="1:12" ht="26.25" customHeight="1" x14ac:dyDescent="0.25">
      <c r="A127" s="130"/>
      <c r="B127" s="83"/>
      <c r="C127" s="83"/>
      <c r="D127" s="83"/>
      <c r="E127" s="83"/>
      <c r="F127" s="83"/>
      <c r="G127" s="83"/>
      <c r="H127" s="160"/>
      <c r="I127" s="161"/>
      <c r="J127" s="161"/>
      <c r="K127" s="162"/>
      <c r="L127" s="34"/>
    </row>
    <row r="128" spans="1:12" ht="14.65" customHeight="1" x14ac:dyDescent="0.25">
      <c r="A128" s="132"/>
      <c r="B128" s="133"/>
      <c r="C128" s="138"/>
      <c r="D128" s="138"/>
      <c r="E128" s="139"/>
      <c r="F128" s="139"/>
      <c r="G128" s="55"/>
      <c r="H128" s="175">
        <f>MAX(IF(ROUND((C128/40*100*((DATEDIF(E128,G128+IF(E128&lt;&gt;0,1,0),"d")/7)*((20/1.2)/52)/100))+(C129/40*100*((DATEDIF(E129,G129+IF(E129&lt;&gt;0,1,0),"d")/7)*((20/1.2)/52)/100))+(C130/40*100*((DATEDIF(E130,G130+IF(E130&lt;&gt;0,1,0),"d")/7)*((20/1.2)/52)/100))+(C131/40*100*((DATEDIF(E131,G131+IF(E131&lt;&gt;0,1,0),"d")/7)*((20/1.2)/52)/100))+(C132/40*100*((DATEDIF(E132,G132+IF(E132&lt;&gt;0,1,0),"d")/7)*((20/1.2)/52)/100)),0)&gt;17,17,ROUND((C128/40*100*((DATEDIF(E128,G128+IF(E128&lt;&gt;0,1,0),"d")/7)*((20/1.2)/52)/100))+(C129/40*100*((DATEDIF(E129,G129+IF(E129&lt;&gt;0,1,0),"d")/7)*((20/1.2)/52)/100))+(C130/40*100*((DATEDIF(E130,G130+IF(E130&lt;&gt;0,1,0),"d")/7)*((20/1.2)/52)/100))+(C131/40*100*((DATEDIF(E131,G131+IF(E131&lt;&gt;0,1,0),"d")/7)*((20/1.2)/52)/100))+(C132/40*100*((DATEDIF(E132,G132+IF(E132&lt;&gt;0,1,0),"d")/7)*((20/1.2)/52)/100)),0)),3)</f>
        <v>3</v>
      </c>
      <c r="I128" s="176"/>
      <c r="J128" s="176"/>
      <c r="K128" s="177"/>
      <c r="L128" s="34"/>
    </row>
    <row r="129" spans="1:12" ht="14.65" customHeight="1" x14ac:dyDescent="0.25">
      <c r="A129" s="134"/>
      <c r="B129" s="135"/>
      <c r="C129" s="138"/>
      <c r="D129" s="138"/>
      <c r="E129" s="139"/>
      <c r="F129" s="139"/>
      <c r="G129" s="55"/>
      <c r="H129" s="178"/>
      <c r="I129" s="179"/>
      <c r="J129" s="179"/>
      <c r="K129" s="180"/>
      <c r="L129" s="34"/>
    </row>
    <row r="130" spans="1:12" ht="14.65" customHeight="1" x14ac:dyDescent="0.25">
      <c r="A130" s="134"/>
      <c r="B130" s="135"/>
      <c r="C130" s="138"/>
      <c r="D130" s="138"/>
      <c r="E130" s="139"/>
      <c r="F130" s="139"/>
      <c r="G130" s="55"/>
      <c r="H130" s="178"/>
      <c r="I130" s="179"/>
      <c r="J130" s="179"/>
      <c r="K130" s="180"/>
      <c r="L130" s="34"/>
    </row>
    <row r="131" spans="1:12" ht="14.65" customHeight="1" x14ac:dyDescent="0.25">
      <c r="A131" s="134"/>
      <c r="B131" s="135"/>
      <c r="C131" s="138"/>
      <c r="D131" s="138"/>
      <c r="E131" s="139"/>
      <c r="F131" s="139"/>
      <c r="G131" s="55"/>
      <c r="H131" s="178"/>
      <c r="I131" s="179"/>
      <c r="J131" s="179"/>
      <c r="K131" s="180"/>
      <c r="L131" s="34"/>
    </row>
    <row r="132" spans="1:12" ht="14.65" customHeight="1" thickBot="1" x14ac:dyDescent="0.3">
      <c r="A132" s="136"/>
      <c r="B132" s="137"/>
      <c r="C132" s="140"/>
      <c r="D132" s="140"/>
      <c r="E132" s="141"/>
      <c r="F132" s="141"/>
      <c r="G132" s="56"/>
      <c r="H132" s="181"/>
      <c r="I132" s="182"/>
      <c r="J132" s="182"/>
      <c r="K132" s="183"/>
      <c r="L132" s="34"/>
    </row>
    <row r="133" spans="1:12" ht="14.65" customHeight="1" thickBot="1" x14ac:dyDescent="0.3">
      <c r="L133" s="34"/>
    </row>
    <row r="134" spans="1:12" ht="14.65" customHeight="1" thickBot="1" x14ac:dyDescent="0.3">
      <c r="H134" s="22" t="s">
        <v>8</v>
      </c>
      <c r="I134" s="126" t="s">
        <v>35</v>
      </c>
      <c r="J134" s="126"/>
      <c r="K134" s="127"/>
      <c r="L134" s="34"/>
    </row>
    <row r="135" spans="1:12" ht="21" customHeight="1" x14ac:dyDescent="0.25">
      <c r="A135" s="128" t="s">
        <v>29</v>
      </c>
      <c r="B135" s="129"/>
      <c r="C135" s="131" t="s">
        <v>37</v>
      </c>
      <c r="D135" s="129"/>
      <c r="E135" s="129" t="s">
        <v>33</v>
      </c>
      <c r="F135" s="129"/>
      <c r="G135" s="129" t="s">
        <v>34</v>
      </c>
      <c r="H135" s="157" t="s">
        <v>45</v>
      </c>
      <c r="I135" s="158"/>
      <c r="J135" s="158"/>
      <c r="K135" s="159"/>
      <c r="L135" s="34"/>
    </row>
    <row r="136" spans="1:12" ht="26.25" customHeight="1" x14ac:dyDescent="0.25">
      <c r="A136" s="130"/>
      <c r="B136" s="83"/>
      <c r="C136" s="83"/>
      <c r="D136" s="83"/>
      <c r="E136" s="83"/>
      <c r="F136" s="83"/>
      <c r="G136" s="83"/>
      <c r="H136" s="160"/>
      <c r="I136" s="161"/>
      <c r="J136" s="161"/>
      <c r="K136" s="162"/>
      <c r="L136" s="34"/>
    </row>
    <row r="137" spans="1:12" ht="14.65" customHeight="1" x14ac:dyDescent="0.25">
      <c r="A137" s="132"/>
      <c r="B137" s="133"/>
      <c r="C137" s="138"/>
      <c r="D137" s="138"/>
      <c r="E137" s="139"/>
      <c r="F137" s="139"/>
      <c r="G137" s="55"/>
      <c r="H137" s="175">
        <f>MAX(IF(ROUND((C137/40*100*((DATEDIF(E137,G137+IF(E137&lt;&gt;0,1,0),"d")/7)*((20/1.2)/52)/100))+(C138/40*100*((DATEDIF(E138,G138+IF(E138&lt;&gt;0,1,0),"d")/7)*((20/1.2)/52)/100))+(C139/40*100*((DATEDIF(E139,G139+IF(E139&lt;&gt;0,1,0),"d")/7)*((20/1.2)/52)/100))+(C140/40*100*((DATEDIF(E140,G140+IF(E140&lt;&gt;0,1,0),"d")/7)*((20/1.2)/52)/100))+(C141/40*100*((DATEDIF(E141,G141+IF(E141&lt;&gt;0,1,0),"d")/7)*((20/1.2)/52)/100)),0)&gt;17,17,ROUND((C137/40*100*((DATEDIF(E137,G137+IF(E137&lt;&gt;0,1,0),"d")/7)*((20/1.2)/52)/100))+(C138/40*100*((DATEDIF(E138,G138+IF(E138&lt;&gt;0,1,0),"d")/7)*((20/1.2)/52)/100))+(C139/40*100*((DATEDIF(E139,G139+IF(E139&lt;&gt;0,1,0),"d")/7)*((20/1.2)/52)/100))+(C140/40*100*((DATEDIF(E140,G140+IF(E140&lt;&gt;0,1,0),"d")/7)*((20/1.2)/52)/100))+(C141/40*100*((DATEDIF(E141,G141+IF(E141&lt;&gt;0,1,0),"d")/7)*((20/1.2)/52)/100)),0)),3)</f>
        <v>3</v>
      </c>
      <c r="I137" s="176"/>
      <c r="J137" s="176"/>
      <c r="K137" s="177"/>
      <c r="L137" s="34"/>
    </row>
    <row r="138" spans="1:12" ht="14.65" customHeight="1" x14ac:dyDescent="0.25">
      <c r="A138" s="134"/>
      <c r="B138" s="135"/>
      <c r="C138" s="138"/>
      <c r="D138" s="138"/>
      <c r="E138" s="139"/>
      <c r="F138" s="139"/>
      <c r="G138" s="55"/>
      <c r="H138" s="178"/>
      <c r="I138" s="179"/>
      <c r="J138" s="179"/>
      <c r="K138" s="180"/>
      <c r="L138" s="34"/>
    </row>
    <row r="139" spans="1:12" ht="14.65" customHeight="1" x14ac:dyDescent="0.25">
      <c r="A139" s="134"/>
      <c r="B139" s="135"/>
      <c r="C139" s="138"/>
      <c r="D139" s="138"/>
      <c r="E139" s="139"/>
      <c r="F139" s="139"/>
      <c r="G139" s="55"/>
      <c r="H139" s="178"/>
      <c r="I139" s="179"/>
      <c r="J139" s="179"/>
      <c r="K139" s="180"/>
      <c r="L139" s="34"/>
    </row>
    <row r="140" spans="1:12" ht="14.65" customHeight="1" x14ac:dyDescent="0.25">
      <c r="A140" s="134"/>
      <c r="B140" s="135"/>
      <c r="C140" s="138"/>
      <c r="D140" s="138"/>
      <c r="E140" s="139"/>
      <c r="F140" s="139"/>
      <c r="G140" s="55"/>
      <c r="H140" s="178"/>
      <c r="I140" s="179"/>
      <c r="J140" s="179"/>
      <c r="K140" s="180"/>
      <c r="L140" s="34"/>
    </row>
    <row r="141" spans="1:12" ht="14.65" customHeight="1" thickBot="1" x14ac:dyDescent="0.3">
      <c r="A141" s="136"/>
      <c r="B141" s="137"/>
      <c r="C141" s="140"/>
      <c r="D141" s="140"/>
      <c r="E141" s="141"/>
      <c r="F141" s="141"/>
      <c r="G141" s="56"/>
      <c r="H141" s="181"/>
      <c r="I141" s="182"/>
      <c r="J141" s="182"/>
      <c r="K141" s="183"/>
      <c r="L141" s="34"/>
    </row>
    <row r="142" spans="1:12" ht="14.65" customHeight="1" thickBot="1" x14ac:dyDescent="0.3">
      <c r="L142" s="34"/>
    </row>
    <row r="143" spans="1:12" ht="14.65" customHeight="1" thickBot="1" x14ac:dyDescent="0.3">
      <c r="H143" s="22" t="s">
        <v>8</v>
      </c>
      <c r="I143" s="126" t="s">
        <v>35</v>
      </c>
      <c r="J143" s="126"/>
      <c r="K143" s="127"/>
      <c r="L143" s="34"/>
    </row>
    <row r="144" spans="1:12" ht="21" customHeight="1" x14ac:dyDescent="0.25">
      <c r="A144" s="128" t="s">
        <v>29</v>
      </c>
      <c r="B144" s="129"/>
      <c r="C144" s="131" t="s">
        <v>37</v>
      </c>
      <c r="D144" s="129"/>
      <c r="E144" s="129" t="s">
        <v>33</v>
      </c>
      <c r="F144" s="129"/>
      <c r="G144" s="129" t="s">
        <v>34</v>
      </c>
      <c r="H144" s="157" t="s">
        <v>45</v>
      </c>
      <c r="I144" s="158"/>
      <c r="J144" s="158"/>
      <c r="K144" s="159"/>
      <c r="L144" s="34"/>
    </row>
    <row r="145" spans="1:12" ht="26.25" customHeight="1" x14ac:dyDescent="0.25">
      <c r="A145" s="130"/>
      <c r="B145" s="83"/>
      <c r="C145" s="83"/>
      <c r="D145" s="83"/>
      <c r="E145" s="83"/>
      <c r="F145" s="83"/>
      <c r="G145" s="83"/>
      <c r="H145" s="160"/>
      <c r="I145" s="161"/>
      <c r="J145" s="161"/>
      <c r="K145" s="162"/>
      <c r="L145" s="34"/>
    </row>
    <row r="146" spans="1:12" ht="14.65" customHeight="1" x14ac:dyDescent="0.25">
      <c r="A146" s="132"/>
      <c r="B146" s="133"/>
      <c r="C146" s="138"/>
      <c r="D146" s="138"/>
      <c r="E146" s="139"/>
      <c r="F146" s="139"/>
      <c r="G146" s="55"/>
      <c r="H146" s="175">
        <f>MAX(IF(ROUND((C146/40*100*((DATEDIF(E146,G146+IF(E146&lt;&gt;0,1,0),"d")/7)*((20/1.2)/52)/100))+(C147/40*100*((DATEDIF(E147,G147+IF(E147&lt;&gt;0,1,0),"d")/7)*((20/1.2)/52)/100))+(C148/40*100*((DATEDIF(E148,G148+IF(E148&lt;&gt;0,1,0),"d")/7)*((20/1.2)/52)/100))+(C149/40*100*((DATEDIF(E149,G149+IF(E149&lt;&gt;0,1,0),"d")/7)*((20/1.2)/52)/100))+(C150/40*100*((DATEDIF(E150,G150+IF(E150&lt;&gt;0,1,0),"d")/7)*((20/1.2)/52)/100)),0)&gt;17,17,ROUND((C146/40*100*((DATEDIF(E146,G146+IF(E146&lt;&gt;0,1,0),"d")/7)*((20/1.2)/52)/100))+(C147/40*100*((DATEDIF(E147,G147+IF(E147&lt;&gt;0,1,0),"d")/7)*((20/1.2)/52)/100))+(C148/40*100*((DATEDIF(E148,G148+IF(E148&lt;&gt;0,1,0),"d")/7)*((20/1.2)/52)/100))+(C149/40*100*((DATEDIF(E149,G149+IF(E149&lt;&gt;0,1,0),"d")/7)*((20/1.2)/52)/100))+(C150/40*100*((DATEDIF(E150,G150+IF(E150&lt;&gt;0,1,0),"d")/7)*((20/1.2)/52)/100)),0)),3)</f>
        <v>3</v>
      </c>
      <c r="I146" s="176"/>
      <c r="J146" s="176"/>
      <c r="K146" s="177"/>
      <c r="L146" s="34"/>
    </row>
    <row r="147" spans="1:12" ht="14.65" customHeight="1" x14ac:dyDescent="0.25">
      <c r="A147" s="134"/>
      <c r="B147" s="135"/>
      <c r="C147" s="138"/>
      <c r="D147" s="138"/>
      <c r="E147" s="139"/>
      <c r="F147" s="139"/>
      <c r="G147" s="55"/>
      <c r="H147" s="178"/>
      <c r="I147" s="179"/>
      <c r="J147" s="179"/>
      <c r="K147" s="180"/>
      <c r="L147" s="34"/>
    </row>
    <row r="148" spans="1:12" ht="14.65" customHeight="1" x14ac:dyDescent="0.25">
      <c r="A148" s="134"/>
      <c r="B148" s="135"/>
      <c r="C148" s="138"/>
      <c r="D148" s="138"/>
      <c r="E148" s="139"/>
      <c r="F148" s="139"/>
      <c r="G148" s="55"/>
      <c r="H148" s="178"/>
      <c r="I148" s="179"/>
      <c r="J148" s="179"/>
      <c r="K148" s="180"/>
      <c r="L148" s="34"/>
    </row>
    <row r="149" spans="1:12" ht="14.65" customHeight="1" x14ac:dyDescent="0.25">
      <c r="A149" s="134"/>
      <c r="B149" s="135"/>
      <c r="C149" s="138"/>
      <c r="D149" s="138"/>
      <c r="E149" s="139"/>
      <c r="F149" s="139"/>
      <c r="G149" s="55"/>
      <c r="H149" s="178"/>
      <c r="I149" s="179"/>
      <c r="J149" s="179"/>
      <c r="K149" s="180"/>
      <c r="L149" s="34"/>
    </row>
    <row r="150" spans="1:12" ht="14.65" customHeight="1" thickBot="1" x14ac:dyDescent="0.3">
      <c r="A150" s="136"/>
      <c r="B150" s="137"/>
      <c r="C150" s="140"/>
      <c r="D150" s="140"/>
      <c r="E150" s="141"/>
      <c r="F150" s="141"/>
      <c r="G150" s="56"/>
      <c r="H150" s="181"/>
      <c r="I150" s="182"/>
      <c r="J150" s="182"/>
      <c r="K150" s="183"/>
      <c r="L150" s="34"/>
    </row>
    <row r="151" spans="1:12" ht="14.65" customHeight="1" thickBot="1" x14ac:dyDescent="0.3">
      <c r="L151" s="34"/>
    </row>
    <row r="152" spans="1:12" ht="14.65" customHeight="1" thickBot="1" x14ac:dyDescent="0.3">
      <c r="H152" s="22" t="s">
        <v>8</v>
      </c>
      <c r="I152" s="126" t="s">
        <v>35</v>
      </c>
      <c r="J152" s="126"/>
      <c r="K152" s="127"/>
      <c r="L152" s="34"/>
    </row>
    <row r="153" spans="1:12" ht="21" customHeight="1" x14ac:dyDescent="0.25">
      <c r="A153" s="128" t="s">
        <v>29</v>
      </c>
      <c r="B153" s="129"/>
      <c r="C153" s="131" t="s">
        <v>37</v>
      </c>
      <c r="D153" s="129"/>
      <c r="E153" s="129" t="s">
        <v>33</v>
      </c>
      <c r="F153" s="129"/>
      <c r="G153" s="129" t="s">
        <v>34</v>
      </c>
      <c r="H153" s="157" t="s">
        <v>45</v>
      </c>
      <c r="I153" s="158"/>
      <c r="J153" s="158"/>
      <c r="K153" s="159"/>
      <c r="L153" s="34"/>
    </row>
    <row r="154" spans="1:12" ht="26.25" customHeight="1" x14ac:dyDescent="0.25">
      <c r="A154" s="130"/>
      <c r="B154" s="83"/>
      <c r="C154" s="83"/>
      <c r="D154" s="83"/>
      <c r="E154" s="83"/>
      <c r="F154" s="83"/>
      <c r="G154" s="83"/>
      <c r="H154" s="160"/>
      <c r="I154" s="161"/>
      <c r="J154" s="161"/>
      <c r="K154" s="162"/>
      <c r="L154" s="34"/>
    </row>
    <row r="155" spans="1:12" ht="14.65" customHeight="1" x14ac:dyDescent="0.25">
      <c r="A155" s="132"/>
      <c r="B155" s="133"/>
      <c r="C155" s="138"/>
      <c r="D155" s="138"/>
      <c r="E155" s="139"/>
      <c r="F155" s="139"/>
      <c r="G155" s="55"/>
      <c r="H155" s="175">
        <f>MAX(IF(ROUND((C155/40*100*((DATEDIF(E155,G155+IF(E155&lt;&gt;0,1,0),"d")/7)*((20/1.2)/52)/100))+(C156/40*100*((DATEDIF(E156,G156+IF(E156&lt;&gt;0,1,0),"d")/7)*((20/1.2)/52)/100))+(C157/40*100*((DATEDIF(E157,G157+IF(E157&lt;&gt;0,1,0),"d")/7)*((20/1.2)/52)/100))+(C158/40*100*((DATEDIF(E158,G158+IF(E158&lt;&gt;0,1,0),"d")/7)*((20/1.2)/52)/100))+(C159/40*100*((DATEDIF(E159,G159+IF(E159&lt;&gt;0,1,0),"d")/7)*((20/1.2)/52)/100)),0)&gt;17,17,ROUND((C155/40*100*((DATEDIF(E155,G155+IF(E155&lt;&gt;0,1,0),"d")/7)*((20/1.2)/52)/100))+(C156/40*100*((DATEDIF(E156,G156+IF(E156&lt;&gt;0,1,0),"d")/7)*((20/1.2)/52)/100))+(C157/40*100*((DATEDIF(E157,G157+IF(E157&lt;&gt;0,1,0),"d")/7)*((20/1.2)/52)/100))+(C158/40*100*((DATEDIF(E158,G158+IF(E158&lt;&gt;0,1,0),"d")/7)*((20/1.2)/52)/100))+(C159/40*100*((DATEDIF(E159,G159+IF(E159&lt;&gt;0,1,0),"d")/7)*((20/1.2)/52)/100)),0)),3)</f>
        <v>3</v>
      </c>
      <c r="I155" s="176"/>
      <c r="J155" s="176"/>
      <c r="K155" s="177"/>
      <c r="L155" s="34"/>
    </row>
    <row r="156" spans="1:12" ht="14.65" customHeight="1" x14ac:dyDescent="0.25">
      <c r="A156" s="134"/>
      <c r="B156" s="135"/>
      <c r="C156" s="138"/>
      <c r="D156" s="138"/>
      <c r="E156" s="139"/>
      <c r="F156" s="139"/>
      <c r="G156" s="55"/>
      <c r="H156" s="178"/>
      <c r="I156" s="179"/>
      <c r="J156" s="179"/>
      <c r="K156" s="180"/>
      <c r="L156" s="34"/>
    </row>
    <row r="157" spans="1:12" ht="14.65" customHeight="1" x14ac:dyDescent="0.25">
      <c r="A157" s="134"/>
      <c r="B157" s="135"/>
      <c r="C157" s="138"/>
      <c r="D157" s="138"/>
      <c r="E157" s="139"/>
      <c r="F157" s="139"/>
      <c r="G157" s="55"/>
      <c r="H157" s="178"/>
      <c r="I157" s="179"/>
      <c r="J157" s="179"/>
      <c r="K157" s="180"/>
      <c r="L157" s="34"/>
    </row>
    <row r="158" spans="1:12" ht="14.65" customHeight="1" x14ac:dyDescent="0.25">
      <c r="A158" s="134"/>
      <c r="B158" s="135"/>
      <c r="C158" s="138"/>
      <c r="D158" s="138"/>
      <c r="E158" s="139"/>
      <c r="F158" s="139"/>
      <c r="G158" s="55"/>
      <c r="H158" s="178"/>
      <c r="I158" s="179"/>
      <c r="J158" s="179"/>
      <c r="K158" s="180"/>
      <c r="L158" s="34"/>
    </row>
    <row r="159" spans="1:12" ht="14.65" customHeight="1" thickBot="1" x14ac:dyDescent="0.3">
      <c r="A159" s="136"/>
      <c r="B159" s="137"/>
      <c r="C159" s="140"/>
      <c r="D159" s="140"/>
      <c r="E159" s="141"/>
      <c r="F159" s="141"/>
      <c r="G159" s="56"/>
      <c r="H159" s="181"/>
      <c r="I159" s="182"/>
      <c r="J159" s="182"/>
      <c r="K159" s="183"/>
      <c r="L159" s="34"/>
    </row>
    <row r="160" spans="1:12" ht="15.75" thickBot="1" x14ac:dyDescent="0.3">
      <c r="L160" s="34"/>
    </row>
    <row r="161" spans="1:12" ht="14.65" customHeight="1" thickBot="1" x14ac:dyDescent="0.3">
      <c r="H161" s="22" t="s">
        <v>8</v>
      </c>
      <c r="I161" s="126" t="s">
        <v>35</v>
      </c>
      <c r="J161" s="126"/>
      <c r="K161" s="127"/>
      <c r="L161" s="34"/>
    </row>
    <row r="162" spans="1:12" ht="21" customHeight="1" x14ac:dyDescent="0.25">
      <c r="A162" s="128" t="s">
        <v>29</v>
      </c>
      <c r="B162" s="129"/>
      <c r="C162" s="131" t="s">
        <v>37</v>
      </c>
      <c r="D162" s="129"/>
      <c r="E162" s="129" t="s">
        <v>33</v>
      </c>
      <c r="F162" s="129"/>
      <c r="G162" s="129" t="s">
        <v>34</v>
      </c>
      <c r="H162" s="157" t="s">
        <v>45</v>
      </c>
      <c r="I162" s="158"/>
      <c r="J162" s="158"/>
      <c r="K162" s="159"/>
      <c r="L162" s="34"/>
    </row>
    <row r="163" spans="1:12" ht="26.25" customHeight="1" x14ac:dyDescent="0.25">
      <c r="A163" s="130"/>
      <c r="B163" s="83"/>
      <c r="C163" s="83"/>
      <c r="D163" s="83"/>
      <c r="E163" s="83"/>
      <c r="F163" s="83"/>
      <c r="G163" s="83"/>
      <c r="H163" s="160"/>
      <c r="I163" s="161"/>
      <c r="J163" s="161"/>
      <c r="K163" s="162"/>
      <c r="L163" s="34"/>
    </row>
    <row r="164" spans="1:12" ht="14.65" customHeight="1" x14ac:dyDescent="0.25">
      <c r="A164" s="132"/>
      <c r="B164" s="133"/>
      <c r="C164" s="138"/>
      <c r="D164" s="138"/>
      <c r="E164" s="139"/>
      <c r="F164" s="139"/>
      <c r="G164" s="55"/>
      <c r="H164" s="175">
        <f>MAX(IF(ROUND((C164/40*100*((DATEDIF(E164,G164+IF(E164&lt;&gt;0,1,0),"d")/7)*((20/1.2)/52)/100))+(C165/40*100*((DATEDIF(E165,G165+IF(E165&lt;&gt;0,1,0),"d")/7)*((20/1.2)/52)/100))+(C166/40*100*((DATEDIF(E166,G166+IF(E166&lt;&gt;0,1,0),"d")/7)*((20/1.2)/52)/100))+(C167/40*100*((DATEDIF(E167,G167+IF(E167&lt;&gt;0,1,0),"d")/7)*((20/1.2)/52)/100))+(C168/40*100*((DATEDIF(E168,G168+IF(E168&lt;&gt;0,1,0),"d")/7)*((20/1.2)/52)/100)),0)&gt;17,17,ROUND((C164/40*100*((DATEDIF(E164,G164+IF(E164&lt;&gt;0,1,0),"d")/7)*((20/1.2)/52)/100))+(C165/40*100*((DATEDIF(E165,G165+IF(E165&lt;&gt;0,1,0),"d")/7)*((20/1.2)/52)/100))+(C166/40*100*((DATEDIF(E166,G166+IF(E166&lt;&gt;0,1,0),"d")/7)*((20/1.2)/52)/100))+(C167/40*100*((DATEDIF(E167,G167+IF(E167&lt;&gt;0,1,0),"d")/7)*((20/1.2)/52)/100))+(C168/40*100*((DATEDIF(E168,G168+IF(E168&lt;&gt;0,1,0),"d")/7)*((20/1.2)/52)/100)),0)),3)</f>
        <v>3</v>
      </c>
      <c r="I164" s="176"/>
      <c r="J164" s="176"/>
      <c r="K164" s="177"/>
      <c r="L164" s="34"/>
    </row>
    <row r="165" spans="1:12" ht="14.65" customHeight="1" x14ac:dyDescent="0.25">
      <c r="A165" s="134"/>
      <c r="B165" s="135"/>
      <c r="C165" s="138"/>
      <c r="D165" s="138"/>
      <c r="E165" s="139"/>
      <c r="F165" s="139"/>
      <c r="G165" s="55"/>
      <c r="H165" s="178"/>
      <c r="I165" s="179"/>
      <c r="J165" s="179"/>
      <c r="K165" s="180"/>
      <c r="L165" s="34"/>
    </row>
    <row r="166" spans="1:12" ht="14.65" customHeight="1" x14ac:dyDescent="0.25">
      <c r="A166" s="134"/>
      <c r="B166" s="135"/>
      <c r="C166" s="138"/>
      <c r="D166" s="138"/>
      <c r="E166" s="139"/>
      <c r="F166" s="139"/>
      <c r="G166" s="55"/>
      <c r="H166" s="178"/>
      <c r="I166" s="179"/>
      <c r="J166" s="179"/>
      <c r="K166" s="180"/>
      <c r="L166" s="34"/>
    </row>
    <row r="167" spans="1:12" ht="14.65" customHeight="1" x14ac:dyDescent="0.25">
      <c r="A167" s="134"/>
      <c r="B167" s="135"/>
      <c r="C167" s="138"/>
      <c r="D167" s="138"/>
      <c r="E167" s="139"/>
      <c r="F167" s="139"/>
      <c r="G167" s="55"/>
      <c r="H167" s="178"/>
      <c r="I167" s="179"/>
      <c r="J167" s="179"/>
      <c r="K167" s="180"/>
      <c r="L167" s="34"/>
    </row>
    <row r="168" spans="1:12" ht="14.65" customHeight="1" thickBot="1" x14ac:dyDescent="0.3">
      <c r="A168" s="136"/>
      <c r="B168" s="137"/>
      <c r="C168" s="140"/>
      <c r="D168" s="140"/>
      <c r="E168" s="141"/>
      <c r="F168" s="141"/>
      <c r="G168" s="56"/>
      <c r="H168" s="181"/>
      <c r="I168" s="182"/>
      <c r="J168" s="182"/>
      <c r="K168" s="183"/>
      <c r="L168" s="34"/>
    </row>
    <row r="169" spans="1:12" ht="14.65" customHeight="1" thickBot="1" x14ac:dyDescent="0.3">
      <c r="L169" s="34"/>
    </row>
    <row r="170" spans="1:12" ht="14.65" customHeight="1" thickBot="1" x14ac:dyDescent="0.3">
      <c r="H170" s="22" t="s">
        <v>8</v>
      </c>
      <c r="I170" s="126" t="s">
        <v>35</v>
      </c>
      <c r="J170" s="126"/>
      <c r="K170" s="127"/>
      <c r="L170" s="34"/>
    </row>
    <row r="171" spans="1:12" ht="21" customHeight="1" x14ac:dyDescent="0.25">
      <c r="A171" s="128" t="s">
        <v>29</v>
      </c>
      <c r="B171" s="129"/>
      <c r="C171" s="131" t="s">
        <v>37</v>
      </c>
      <c r="D171" s="129"/>
      <c r="E171" s="129" t="s">
        <v>33</v>
      </c>
      <c r="F171" s="129"/>
      <c r="G171" s="129" t="s">
        <v>34</v>
      </c>
      <c r="H171" s="157" t="s">
        <v>45</v>
      </c>
      <c r="I171" s="158"/>
      <c r="J171" s="158"/>
      <c r="K171" s="159"/>
      <c r="L171" s="34"/>
    </row>
    <row r="172" spans="1:12" ht="26.25" customHeight="1" x14ac:dyDescent="0.25">
      <c r="A172" s="130"/>
      <c r="B172" s="83"/>
      <c r="C172" s="83"/>
      <c r="D172" s="83"/>
      <c r="E172" s="83"/>
      <c r="F172" s="83"/>
      <c r="G172" s="83"/>
      <c r="H172" s="160"/>
      <c r="I172" s="161"/>
      <c r="J172" s="161"/>
      <c r="K172" s="162"/>
      <c r="L172" s="34"/>
    </row>
    <row r="173" spans="1:12" ht="14.65" customHeight="1" x14ac:dyDescent="0.25">
      <c r="A173" s="132"/>
      <c r="B173" s="133"/>
      <c r="C173" s="138"/>
      <c r="D173" s="138"/>
      <c r="E173" s="139"/>
      <c r="F173" s="139"/>
      <c r="G173" s="55"/>
      <c r="H173" s="175">
        <f>MAX(IF(ROUND((C173/40*100*((DATEDIF(E173,G173+IF(E173&lt;&gt;0,1,0),"d")/7)*((20/1.2)/52)/100))+(C174/40*100*((DATEDIF(E174,G174+IF(E174&lt;&gt;0,1,0),"d")/7)*((20/1.2)/52)/100))+(C175/40*100*((DATEDIF(E175,G175+IF(E175&lt;&gt;0,1,0),"d")/7)*((20/1.2)/52)/100))+(C176/40*100*((DATEDIF(E176,G176+IF(E176&lt;&gt;0,1,0),"d")/7)*((20/1.2)/52)/100))+(C177/40*100*((DATEDIF(E177,G177+IF(E177&lt;&gt;0,1,0),"d")/7)*((20/1.2)/52)/100)),0)&gt;17,17,ROUND((C173/40*100*((DATEDIF(E173,G173+IF(E173&lt;&gt;0,1,0),"d")/7)*((20/1.2)/52)/100))+(C174/40*100*((DATEDIF(E174,G174+IF(E174&lt;&gt;0,1,0),"d")/7)*((20/1.2)/52)/100))+(C175/40*100*((DATEDIF(E175,G175+IF(E175&lt;&gt;0,1,0),"d")/7)*((20/1.2)/52)/100))+(C176/40*100*((DATEDIF(E176,G176+IF(E176&lt;&gt;0,1,0),"d")/7)*((20/1.2)/52)/100))+(C177/40*100*((DATEDIF(E177,G177+IF(E177&lt;&gt;0,1,0),"d")/7)*((20/1.2)/52)/100)),0)),3)</f>
        <v>3</v>
      </c>
      <c r="I173" s="176"/>
      <c r="J173" s="176"/>
      <c r="K173" s="177"/>
      <c r="L173" s="34"/>
    </row>
    <row r="174" spans="1:12" ht="14.65" customHeight="1" x14ac:dyDescent="0.25">
      <c r="A174" s="134"/>
      <c r="B174" s="135"/>
      <c r="C174" s="138"/>
      <c r="D174" s="138"/>
      <c r="E174" s="139"/>
      <c r="F174" s="139"/>
      <c r="G174" s="55"/>
      <c r="H174" s="178"/>
      <c r="I174" s="179"/>
      <c r="J174" s="179"/>
      <c r="K174" s="180"/>
      <c r="L174" s="34"/>
    </row>
    <row r="175" spans="1:12" ht="14.65" customHeight="1" x14ac:dyDescent="0.25">
      <c r="A175" s="134"/>
      <c r="B175" s="135"/>
      <c r="C175" s="138"/>
      <c r="D175" s="138"/>
      <c r="E175" s="139"/>
      <c r="F175" s="139"/>
      <c r="G175" s="55"/>
      <c r="H175" s="178"/>
      <c r="I175" s="179"/>
      <c r="J175" s="179"/>
      <c r="K175" s="180"/>
      <c r="L175" s="34"/>
    </row>
    <row r="176" spans="1:12" ht="14.65" customHeight="1" x14ac:dyDescent="0.25">
      <c r="A176" s="134"/>
      <c r="B176" s="135"/>
      <c r="C176" s="138"/>
      <c r="D176" s="138"/>
      <c r="E176" s="139"/>
      <c r="F176" s="139"/>
      <c r="G176" s="55"/>
      <c r="H176" s="178"/>
      <c r="I176" s="179"/>
      <c r="J176" s="179"/>
      <c r="K176" s="180"/>
      <c r="L176" s="34"/>
    </row>
    <row r="177" spans="1:12" ht="14.65" customHeight="1" thickBot="1" x14ac:dyDescent="0.3">
      <c r="A177" s="136"/>
      <c r="B177" s="137"/>
      <c r="C177" s="140"/>
      <c r="D177" s="140"/>
      <c r="E177" s="141"/>
      <c r="F177" s="141"/>
      <c r="G177" s="56"/>
      <c r="H177" s="181"/>
      <c r="I177" s="182"/>
      <c r="J177" s="182"/>
      <c r="K177" s="183"/>
      <c r="L177" s="34"/>
    </row>
    <row r="178" spans="1:12" ht="14.65" customHeight="1" thickBot="1" x14ac:dyDescent="0.3">
      <c r="L178" s="34"/>
    </row>
    <row r="179" spans="1:12" ht="14.65" customHeight="1" thickBot="1" x14ac:dyDescent="0.3">
      <c r="H179" s="22" t="s">
        <v>8</v>
      </c>
      <c r="I179" s="126" t="s">
        <v>35</v>
      </c>
      <c r="J179" s="126"/>
      <c r="K179" s="127"/>
      <c r="L179" s="34"/>
    </row>
    <row r="180" spans="1:12" ht="21" customHeight="1" x14ac:dyDescent="0.25">
      <c r="A180" s="128" t="s">
        <v>29</v>
      </c>
      <c r="B180" s="129"/>
      <c r="C180" s="131" t="s">
        <v>37</v>
      </c>
      <c r="D180" s="129"/>
      <c r="E180" s="129" t="s">
        <v>33</v>
      </c>
      <c r="F180" s="129"/>
      <c r="G180" s="129" t="s">
        <v>34</v>
      </c>
      <c r="H180" s="157" t="s">
        <v>45</v>
      </c>
      <c r="I180" s="158"/>
      <c r="J180" s="158"/>
      <c r="K180" s="159"/>
      <c r="L180" s="34"/>
    </row>
    <row r="181" spans="1:12" ht="26.25" customHeight="1" x14ac:dyDescent="0.25">
      <c r="A181" s="130"/>
      <c r="B181" s="83"/>
      <c r="C181" s="83"/>
      <c r="D181" s="83"/>
      <c r="E181" s="83"/>
      <c r="F181" s="83"/>
      <c r="G181" s="83"/>
      <c r="H181" s="160"/>
      <c r="I181" s="161"/>
      <c r="J181" s="161"/>
      <c r="K181" s="162"/>
      <c r="L181" s="34"/>
    </row>
    <row r="182" spans="1:12" ht="14.65" customHeight="1" x14ac:dyDescent="0.25">
      <c r="A182" s="132"/>
      <c r="B182" s="133"/>
      <c r="C182" s="138"/>
      <c r="D182" s="138"/>
      <c r="E182" s="139"/>
      <c r="F182" s="139"/>
      <c r="G182" s="55"/>
      <c r="H182" s="175">
        <f>MAX(IF(ROUND((C182/40*100*((DATEDIF(E182,G182+IF(E182&lt;&gt;0,1,0),"d")/7)*((20/1.2)/52)/100))+(C183/40*100*((DATEDIF(E183,G183+IF(E183&lt;&gt;0,1,0),"d")/7)*((20/1.2)/52)/100))+(C184/40*100*((DATEDIF(E184,G184+IF(E184&lt;&gt;0,1,0),"d")/7)*((20/1.2)/52)/100))+(C185/40*100*((DATEDIF(E185,G185+IF(E185&lt;&gt;0,1,0),"d")/7)*((20/1.2)/52)/100))+(C186/40*100*((DATEDIF(E186,G186+IF(E186&lt;&gt;0,1,0),"d")/7)*((20/1.2)/52)/100)),0)&gt;17,17,ROUND((C182/40*100*((DATEDIF(E182,G182+IF(E182&lt;&gt;0,1,0),"d")/7)*((20/1.2)/52)/100))+(C183/40*100*((DATEDIF(E183,G183+IF(E183&lt;&gt;0,1,0),"d")/7)*((20/1.2)/52)/100))+(C184/40*100*((DATEDIF(E184,G184+IF(E184&lt;&gt;0,1,0),"d")/7)*((20/1.2)/52)/100))+(C185/40*100*((DATEDIF(E185,G185+IF(E185&lt;&gt;0,1,0),"d")/7)*((20/1.2)/52)/100))+(C186/40*100*((DATEDIF(E186,G186+IF(E186&lt;&gt;0,1,0),"d")/7)*((20/1.2)/52)/100)),0)),3)</f>
        <v>3</v>
      </c>
      <c r="I182" s="176"/>
      <c r="J182" s="176"/>
      <c r="K182" s="177"/>
      <c r="L182" s="34"/>
    </row>
    <row r="183" spans="1:12" ht="14.65" customHeight="1" x14ac:dyDescent="0.25">
      <c r="A183" s="134"/>
      <c r="B183" s="135"/>
      <c r="C183" s="138"/>
      <c r="D183" s="138"/>
      <c r="E183" s="139"/>
      <c r="F183" s="139"/>
      <c r="G183" s="55"/>
      <c r="H183" s="178"/>
      <c r="I183" s="179"/>
      <c r="J183" s="179"/>
      <c r="K183" s="180"/>
      <c r="L183" s="34"/>
    </row>
    <row r="184" spans="1:12" ht="14.65" customHeight="1" x14ac:dyDescent="0.25">
      <c r="A184" s="134"/>
      <c r="B184" s="135"/>
      <c r="C184" s="138"/>
      <c r="D184" s="138"/>
      <c r="E184" s="139"/>
      <c r="F184" s="139"/>
      <c r="G184" s="55"/>
      <c r="H184" s="178"/>
      <c r="I184" s="179"/>
      <c r="J184" s="179"/>
      <c r="K184" s="180"/>
      <c r="L184" s="34"/>
    </row>
    <row r="185" spans="1:12" ht="14.65" customHeight="1" x14ac:dyDescent="0.25">
      <c r="A185" s="134"/>
      <c r="B185" s="135"/>
      <c r="C185" s="138"/>
      <c r="D185" s="138"/>
      <c r="E185" s="139"/>
      <c r="F185" s="139"/>
      <c r="G185" s="55"/>
      <c r="H185" s="178"/>
      <c r="I185" s="179"/>
      <c r="J185" s="179"/>
      <c r="K185" s="180"/>
      <c r="L185" s="34"/>
    </row>
    <row r="186" spans="1:12" ht="14.65" customHeight="1" thickBot="1" x14ac:dyDescent="0.3">
      <c r="A186" s="136"/>
      <c r="B186" s="137"/>
      <c r="C186" s="140"/>
      <c r="D186" s="140"/>
      <c r="E186" s="141"/>
      <c r="F186" s="141"/>
      <c r="G186" s="56"/>
      <c r="H186" s="181"/>
      <c r="I186" s="182"/>
      <c r="J186" s="182"/>
      <c r="K186" s="183"/>
      <c r="L186" s="34"/>
    </row>
    <row r="187" spans="1:12" ht="14.65" customHeight="1" thickBot="1" x14ac:dyDescent="0.3">
      <c r="L187" s="34"/>
    </row>
    <row r="188" spans="1:12" ht="14.65" customHeight="1" thickBot="1" x14ac:dyDescent="0.3">
      <c r="H188" s="22" t="s">
        <v>8</v>
      </c>
      <c r="I188" s="126" t="s">
        <v>35</v>
      </c>
      <c r="J188" s="126"/>
      <c r="K188" s="127"/>
      <c r="L188" s="34"/>
    </row>
    <row r="189" spans="1:12" ht="21" customHeight="1" x14ac:dyDescent="0.25">
      <c r="A189" s="128" t="s">
        <v>29</v>
      </c>
      <c r="B189" s="129"/>
      <c r="C189" s="131" t="s">
        <v>37</v>
      </c>
      <c r="D189" s="129"/>
      <c r="E189" s="129" t="s">
        <v>33</v>
      </c>
      <c r="F189" s="129"/>
      <c r="G189" s="129" t="s">
        <v>34</v>
      </c>
      <c r="H189" s="157" t="s">
        <v>45</v>
      </c>
      <c r="I189" s="158"/>
      <c r="J189" s="158"/>
      <c r="K189" s="159"/>
      <c r="L189" s="34"/>
    </row>
    <row r="190" spans="1:12" ht="26.25" customHeight="1" x14ac:dyDescent="0.25">
      <c r="A190" s="130"/>
      <c r="B190" s="83"/>
      <c r="C190" s="83"/>
      <c r="D190" s="83"/>
      <c r="E190" s="83"/>
      <c r="F190" s="83"/>
      <c r="G190" s="83"/>
      <c r="H190" s="160"/>
      <c r="I190" s="161"/>
      <c r="J190" s="161"/>
      <c r="K190" s="162"/>
      <c r="L190" s="34"/>
    </row>
    <row r="191" spans="1:12" ht="14.65" customHeight="1" x14ac:dyDescent="0.25">
      <c r="A191" s="132"/>
      <c r="B191" s="133"/>
      <c r="C191" s="138"/>
      <c r="D191" s="138"/>
      <c r="E191" s="139"/>
      <c r="F191" s="139"/>
      <c r="G191" s="55"/>
      <c r="H191" s="175">
        <f>MAX(IF(ROUND((C191/40*100*((DATEDIF(E191,G191+IF(E191&lt;&gt;0,1,0),"d")/7)*((20/1.2)/52)/100))+(C192/40*100*((DATEDIF(E192,G192+IF(E192&lt;&gt;0,1,0),"d")/7)*((20/1.2)/52)/100))+(C193/40*100*((DATEDIF(E193,G193+IF(E193&lt;&gt;0,1,0),"d")/7)*((20/1.2)/52)/100))+(C194/40*100*((DATEDIF(E194,G194+IF(E194&lt;&gt;0,1,0),"d")/7)*((20/1.2)/52)/100))+(C195/40*100*((DATEDIF(E195,G195+IF(E195&lt;&gt;0,1,0),"d")/7)*((20/1.2)/52)/100)),0)&gt;17,17,ROUND((C191/40*100*((DATEDIF(E191,G191+IF(E191&lt;&gt;0,1,0),"d")/7)*((20/1.2)/52)/100))+(C192/40*100*((DATEDIF(E192,G192+IF(E192&lt;&gt;0,1,0),"d")/7)*((20/1.2)/52)/100))+(C193/40*100*((DATEDIF(E193,G193+IF(E193&lt;&gt;0,1,0),"d")/7)*((20/1.2)/52)/100))+(C194/40*100*((DATEDIF(E194,G194+IF(E194&lt;&gt;0,1,0),"d")/7)*((20/1.2)/52)/100))+(C195/40*100*((DATEDIF(E195,G195+IF(E195&lt;&gt;0,1,0),"d")/7)*((20/1.2)/52)/100)),0)),3)</f>
        <v>3</v>
      </c>
      <c r="I191" s="176"/>
      <c r="J191" s="176"/>
      <c r="K191" s="177"/>
      <c r="L191" s="34"/>
    </row>
    <row r="192" spans="1:12" ht="14.65" customHeight="1" x14ac:dyDescent="0.25">
      <c r="A192" s="134"/>
      <c r="B192" s="135"/>
      <c r="C192" s="138"/>
      <c r="D192" s="138"/>
      <c r="E192" s="139"/>
      <c r="F192" s="139"/>
      <c r="G192" s="55"/>
      <c r="H192" s="178"/>
      <c r="I192" s="179"/>
      <c r="J192" s="179"/>
      <c r="K192" s="180"/>
      <c r="L192" s="34"/>
    </row>
    <row r="193" spans="1:12" ht="14.65" customHeight="1" x14ac:dyDescent="0.25">
      <c r="A193" s="134"/>
      <c r="B193" s="135"/>
      <c r="C193" s="138"/>
      <c r="D193" s="138"/>
      <c r="E193" s="139"/>
      <c r="F193" s="139"/>
      <c r="G193" s="55"/>
      <c r="H193" s="178"/>
      <c r="I193" s="179"/>
      <c r="J193" s="179"/>
      <c r="K193" s="180"/>
      <c r="L193" s="34"/>
    </row>
    <row r="194" spans="1:12" ht="14.65" customHeight="1" x14ac:dyDescent="0.25">
      <c r="A194" s="134"/>
      <c r="B194" s="135"/>
      <c r="C194" s="138"/>
      <c r="D194" s="138"/>
      <c r="E194" s="139"/>
      <c r="F194" s="139"/>
      <c r="G194" s="55"/>
      <c r="H194" s="178"/>
      <c r="I194" s="179"/>
      <c r="J194" s="179"/>
      <c r="K194" s="180"/>
      <c r="L194" s="34"/>
    </row>
    <row r="195" spans="1:12" ht="14.65" customHeight="1" thickBot="1" x14ac:dyDescent="0.3">
      <c r="A195" s="136"/>
      <c r="B195" s="137"/>
      <c r="C195" s="140"/>
      <c r="D195" s="140"/>
      <c r="E195" s="141"/>
      <c r="F195" s="141"/>
      <c r="G195" s="56"/>
      <c r="H195" s="181"/>
      <c r="I195" s="182"/>
      <c r="J195" s="182"/>
      <c r="K195" s="183"/>
      <c r="L195" s="34"/>
    </row>
    <row r="196" spans="1:12" ht="14.65" customHeight="1" thickBot="1" x14ac:dyDescent="0.3">
      <c r="L196" s="34"/>
    </row>
    <row r="197" spans="1:12" ht="14.65" customHeight="1" thickBot="1" x14ac:dyDescent="0.3">
      <c r="H197" s="22" t="s">
        <v>8</v>
      </c>
      <c r="I197" s="126" t="s">
        <v>35</v>
      </c>
      <c r="J197" s="126"/>
      <c r="K197" s="127"/>
      <c r="L197" s="34"/>
    </row>
    <row r="198" spans="1:12" ht="21" customHeight="1" x14ac:dyDescent="0.25">
      <c r="A198" s="128" t="s">
        <v>29</v>
      </c>
      <c r="B198" s="129"/>
      <c r="C198" s="131" t="s">
        <v>37</v>
      </c>
      <c r="D198" s="129"/>
      <c r="E198" s="129" t="s">
        <v>33</v>
      </c>
      <c r="F198" s="129"/>
      <c r="G198" s="129" t="s">
        <v>34</v>
      </c>
      <c r="H198" s="157" t="s">
        <v>45</v>
      </c>
      <c r="I198" s="158"/>
      <c r="J198" s="158"/>
      <c r="K198" s="159"/>
      <c r="L198" s="34"/>
    </row>
    <row r="199" spans="1:12" ht="26.25" customHeight="1" x14ac:dyDescent="0.25">
      <c r="A199" s="130"/>
      <c r="B199" s="83"/>
      <c r="C199" s="83"/>
      <c r="D199" s="83"/>
      <c r="E199" s="83"/>
      <c r="F199" s="83"/>
      <c r="G199" s="83"/>
      <c r="H199" s="160"/>
      <c r="I199" s="161"/>
      <c r="J199" s="161"/>
      <c r="K199" s="162"/>
      <c r="L199" s="34"/>
    </row>
    <row r="200" spans="1:12" ht="14.65" customHeight="1" x14ac:dyDescent="0.25">
      <c r="A200" s="132"/>
      <c r="B200" s="133"/>
      <c r="C200" s="138"/>
      <c r="D200" s="138"/>
      <c r="E200" s="139"/>
      <c r="F200" s="139"/>
      <c r="G200" s="55"/>
      <c r="H200" s="175">
        <f>MAX(IF(ROUND((C200/40*100*((DATEDIF(E200,G200+IF(E200&lt;&gt;0,1,0),"d")/7)*((20/1.2)/52)/100))+(C201/40*100*((DATEDIF(E201,G201+IF(E201&lt;&gt;0,1,0),"d")/7)*((20/1.2)/52)/100))+(C202/40*100*((DATEDIF(E202,G202+IF(E202&lt;&gt;0,1,0),"d")/7)*((20/1.2)/52)/100))+(C203/40*100*((DATEDIF(E203,G203+IF(E203&lt;&gt;0,1,0),"d")/7)*((20/1.2)/52)/100))+(C204/40*100*((DATEDIF(E204,G204+IF(E204&lt;&gt;0,1,0),"d")/7)*((20/1.2)/52)/100)),0)&gt;17,17,ROUND((C200/40*100*((DATEDIF(E200,G200+IF(E200&lt;&gt;0,1,0),"d")/7)*((20/1.2)/52)/100))+(C201/40*100*((DATEDIF(E201,G201+IF(E201&lt;&gt;0,1,0),"d")/7)*((20/1.2)/52)/100))+(C202/40*100*((DATEDIF(E202,G202+IF(E202&lt;&gt;0,1,0),"d")/7)*((20/1.2)/52)/100))+(C203/40*100*((DATEDIF(E203,G203+IF(E203&lt;&gt;0,1,0),"d")/7)*((20/1.2)/52)/100))+(C204/40*100*((DATEDIF(E204,G204+IF(E204&lt;&gt;0,1,0),"d")/7)*((20/1.2)/52)/100)),0)),3)</f>
        <v>3</v>
      </c>
      <c r="I200" s="176"/>
      <c r="J200" s="176"/>
      <c r="K200" s="177"/>
      <c r="L200" s="34"/>
    </row>
    <row r="201" spans="1:12" ht="14.65" customHeight="1" x14ac:dyDescent="0.25">
      <c r="A201" s="134"/>
      <c r="B201" s="135"/>
      <c r="C201" s="138"/>
      <c r="D201" s="138"/>
      <c r="E201" s="139"/>
      <c r="F201" s="139"/>
      <c r="G201" s="55"/>
      <c r="H201" s="178"/>
      <c r="I201" s="179"/>
      <c r="J201" s="179"/>
      <c r="K201" s="180"/>
      <c r="L201" s="34"/>
    </row>
    <row r="202" spans="1:12" ht="14.65" customHeight="1" x14ac:dyDescent="0.25">
      <c r="A202" s="134"/>
      <c r="B202" s="135"/>
      <c r="C202" s="138"/>
      <c r="D202" s="138"/>
      <c r="E202" s="139"/>
      <c r="F202" s="139"/>
      <c r="G202" s="55"/>
      <c r="H202" s="178"/>
      <c r="I202" s="179"/>
      <c r="J202" s="179"/>
      <c r="K202" s="180"/>
      <c r="L202" s="34"/>
    </row>
    <row r="203" spans="1:12" ht="14.65" customHeight="1" x14ac:dyDescent="0.25">
      <c r="A203" s="134"/>
      <c r="B203" s="135"/>
      <c r="C203" s="138"/>
      <c r="D203" s="138"/>
      <c r="E203" s="139"/>
      <c r="F203" s="139"/>
      <c r="G203" s="55"/>
      <c r="H203" s="178"/>
      <c r="I203" s="179"/>
      <c r="J203" s="179"/>
      <c r="K203" s="180"/>
      <c r="L203" s="34"/>
    </row>
    <row r="204" spans="1:12" ht="14.65" customHeight="1" thickBot="1" x14ac:dyDescent="0.3">
      <c r="A204" s="136"/>
      <c r="B204" s="137"/>
      <c r="C204" s="140"/>
      <c r="D204" s="140"/>
      <c r="E204" s="141"/>
      <c r="F204" s="141"/>
      <c r="G204" s="56"/>
      <c r="H204" s="181"/>
      <c r="I204" s="182"/>
      <c r="J204" s="182"/>
      <c r="K204" s="183"/>
      <c r="L204" s="34"/>
    </row>
    <row r="205" spans="1:12" ht="15.75" thickBot="1" x14ac:dyDescent="0.3">
      <c r="L205" s="34"/>
    </row>
    <row r="206" spans="1:12" ht="14.65" customHeight="1" thickBot="1" x14ac:dyDescent="0.3">
      <c r="H206" s="22" t="s">
        <v>8</v>
      </c>
      <c r="I206" s="126" t="s">
        <v>35</v>
      </c>
      <c r="J206" s="126"/>
      <c r="K206" s="127"/>
      <c r="L206" s="34"/>
    </row>
    <row r="207" spans="1:12" ht="21" customHeight="1" x14ac:dyDescent="0.25">
      <c r="A207" s="128" t="s">
        <v>29</v>
      </c>
      <c r="B207" s="129"/>
      <c r="C207" s="131" t="s">
        <v>37</v>
      </c>
      <c r="D207" s="129"/>
      <c r="E207" s="129" t="s">
        <v>33</v>
      </c>
      <c r="F207" s="129"/>
      <c r="G207" s="129" t="s">
        <v>34</v>
      </c>
      <c r="H207" s="157" t="s">
        <v>45</v>
      </c>
      <c r="I207" s="158"/>
      <c r="J207" s="158"/>
      <c r="K207" s="159"/>
      <c r="L207" s="34"/>
    </row>
    <row r="208" spans="1:12" ht="26.25" customHeight="1" x14ac:dyDescent="0.25">
      <c r="A208" s="130"/>
      <c r="B208" s="83"/>
      <c r="C208" s="83"/>
      <c r="D208" s="83"/>
      <c r="E208" s="83"/>
      <c r="F208" s="83"/>
      <c r="G208" s="83"/>
      <c r="H208" s="160"/>
      <c r="I208" s="161"/>
      <c r="J208" s="161"/>
      <c r="K208" s="162"/>
      <c r="L208" s="34"/>
    </row>
    <row r="209" spans="1:12" ht="14.65" customHeight="1" x14ac:dyDescent="0.25">
      <c r="A209" s="132"/>
      <c r="B209" s="133"/>
      <c r="C209" s="138"/>
      <c r="D209" s="138"/>
      <c r="E209" s="139"/>
      <c r="F209" s="139"/>
      <c r="G209" s="55"/>
      <c r="H209" s="175">
        <f>MAX(IF(ROUND((C209/40*100*((DATEDIF(E209,G209+IF(E209&lt;&gt;0,1,0),"d")/7)*((20/1.2)/52)/100))+(C210/40*100*((DATEDIF(E210,G210+IF(E210&lt;&gt;0,1,0),"d")/7)*((20/1.2)/52)/100))+(C211/40*100*((DATEDIF(E211,G211+IF(E211&lt;&gt;0,1,0),"d")/7)*((20/1.2)/52)/100))+(C212/40*100*((DATEDIF(E212,G212+IF(E212&lt;&gt;0,1,0),"d")/7)*((20/1.2)/52)/100))+(C213/40*100*((DATEDIF(E213,G213+IF(E213&lt;&gt;0,1,0),"d")/7)*((20/1.2)/52)/100)),0)&gt;17,17,ROUND((C209/40*100*((DATEDIF(E209,G209+IF(E209&lt;&gt;0,1,0),"d")/7)*((20/1.2)/52)/100))+(C210/40*100*((DATEDIF(E210,G210+IF(E210&lt;&gt;0,1,0),"d")/7)*((20/1.2)/52)/100))+(C211/40*100*((DATEDIF(E211,G211+IF(E211&lt;&gt;0,1,0),"d")/7)*((20/1.2)/52)/100))+(C212/40*100*((DATEDIF(E212,G212+IF(E212&lt;&gt;0,1,0),"d")/7)*((20/1.2)/52)/100))+(C213/40*100*((DATEDIF(E213,G213+IF(E213&lt;&gt;0,1,0),"d")/7)*((20/1.2)/52)/100)),0)),3)</f>
        <v>3</v>
      </c>
      <c r="I209" s="176"/>
      <c r="J209" s="176"/>
      <c r="K209" s="177"/>
      <c r="L209" s="34"/>
    </row>
    <row r="210" spans="1:12" ht="14.65" customHeight="1" x14ac:dyDescent="0.25">
      <c r="A210" s="134"/>
      <c r="B210" s="135"/>
      <c r="C210" s="138"/>
      <c r="D210" s="138"/>
      <c r="E210" s="139"/>
      <c r="F210" s="139"/>
      <c r="G210" s="55"/>
      <c r="H210" s="178"/>
      <c r="I210" s="179"/>
      <c r="J210" s="179"/>
      <c r="K210" s="180"/>
      <c r="L210" s="34"/>
    </row>
    <row r="211" spans="1:12" ht="14.65" customHeight="1" x14ac:dyDescent="0.25">
      <c r="A211" s="134"/>
      <c r="B211" s="135"/>
      <c r="C211" s="138"/>
      <c r="D211" s="138"/>
      <c r="E211" s="139"/>
      <c r="F211" s="139"/>
      <c r="G211" s="55"/>
      <c r="H211" s="178"/>
      <c r="I211" s="179"/>
      <c r="J211" s="179"/>
      <c r="K211" s="180"/>
      <c r="L211" s="34"/>
    </row>
    <row r="212" spans="1:12" ht="14.65" customHeight="1" x14ac:dyDescent="0.25">
      <c r="A212" s="134"/>
      <c r="B212" s="135"/>
      <c r="C212" s="138"/>
      <c r="D212" s="138"/>
      <c r="E212" s="139"/>
      <c r="F212" s="139"/>
      <c r="G212" s="55"/>
      <c r="H212" s="178"/>
      <c r="I212" s="179"/>
      <c r="J212" s="179"/>
      <c r="K212" s="180"/>
      <c r="L212" s="34"/>
    </row>
    <row r="213" spans="1:12" ht="14.65" customHeight="1" thickBot="1" x14ac:dyDescent="0.3">
      <c r="A213" s="136"/>
      <c r="B213" s="137"/>
      <c r="C213" s="140"/>
      <c r="D213" s="140"/>
      <c r="E213" s="141"/>
      <c r="F213" s="141"/>
      <c r="G213" s="56"/>
      <c r="H213" s="181"/>
      <c r="I213" s="182"/>
      <c r="J213" s="182"/>
      <c r="K213" s="183"/>
      <c r="L213" s="34"/>
    </row>
    <row r="214" spans="1:12" ht="14.65" customHeight="1" thickBot="1" x14ac:dyDescent="0.3">
      <c r="L214" s="34"/>
    </row>
    <row r="215" spans="1:12" ht="14.65" customHeight="1" thickBot="1" x14ac:dyDescent="0.3">
      <c r="H215" s="22" t="s">
        <v>8</v>
      </c>
      <c r="I215" s="126" t="s">
        <v>35</v>
      </c>
      <c r="J215" s="126"/>
      <c r="K215" s="127"/>
      <c r="L215" s="34"/>
    </row>
    <row r="216" spans="1:12" ht="21" customHeight="1" x14ac:dyDescent="0.25">
      <c r="A216" s="128" t="s">
        <v>29</v>
      </c>
      <c r="B216" s="129"/>
      <c r="C216" s="131" t="s">
        <v>37</v>
      </c>
      <c r="D216" s="129"/>
      <c r="E216" s="129" t="s">
        <v>33</v>
      </c>
      <c r="F216" s="129"/>
      <c r="G216" s="129" t="s">
        <v>34</v>
      </c>
      <c r="H216" s="157" t="s">
        <v>45</v>
      </c>
      <c r="I216" s="158"/>
      <c r="J216" s="158"/>
      <c r="K216" s="159"/>
      <c r="L216" s="34"/>
    </row>
    <row r="217" spans="1:12" ht="26.25" customHeight="1" x14ac:dyDescent="0.25">
      <c r="A217" s="130"/>
      <c r="B217" s="83"/>
      <c r="C217" s="83"/>
      <c r="D217" s="83"/>
      <c r="E217" s="83"/>
      <c r="F217" s="83"/>
      <c r="G217" s="83"/>
      <c r="H217" s="160"/>
      <c r="I217" s="161"/>
      <c r="J217" s="161"/>
      <c r="K217" s="162"/>
      <c r="L217" s="34"/>
    </row>
    <row r="218" spans="1:12" ht="14.65" customHeight="1" x14ac:dyDescent="0.25">
      <c r="A218" s="132"/>
      <c r="B218" s="133"/>
      <c r="C218" s="138"/>
      <c r="D218" s="138"/>
      <c r="E218" s="139"/>
      <c r="F218" s="139"/>
      <c r="G218" s="55"/>
      <c r="H218" s="175">
        <f>MAX(IF(ROUND((C218/40*100*((DATEDIF(E218,G218+IF(E218&lt;&gt;0,1,0),"d")/7)*((20/1.2)/52)/100))+(C219/40*100*((DATEDIF(E219,G219+IF(E219&lt;&gt;0,1,0),"d")/7)*((20/1.2)/52)/100))+(C220/40*100*((DATEDIF(E220,G220+IF(E220&lt;&gt;0,1,0),"d")/7)*((20/1.2)/52)/100))+(C221/40*100*((DATEDIF(E221,G221+IF(E221&lt;&gt;0,1,0),"d")/7)*((20/1.2)/52)/100))+(C222/40*100*((DATEDIF(E222,G222+IF(E222&lt;&gt;0,1,0),"d")/7)*((20/1.2)/52)/100)),0)&gt;17,17,ROUND((C218/40*100*((DATEDIF(E218,G218+IF(E218&lt;&gt;0,1,0),"d")/7)*((20/1.2)/52)/100))+(C219/40*100*((DATEDIF(E219,G219+IF(E219&lt;&gt;0,1,0),"d")/7)*((20/1.2)/52)/100))+(C220/40*100*((DATEDIF(E220,G220+IF(E220&lt;&gt;0,1,0),"d")/7)*((20/1.2)/52)/100))+(C221/40*100*((DATEDIF(E221,G221+IF(E221&lt;&gt;0,1,0),"d")/7)*((20/1.2)/52)/100))+(C222/40*100*((DATEDIF(E222,G222+IF(E222&lt;&gt;0,1,0),"d")/7)*((20/1.2)/52)/100)),0)),3)</f>
        <v>3</v>
      </c>
      <c r="I218" s="176"/>
      <c r="J218" s="176"/>
      <c r="K218" s="177"/>
      <c r="L218" s="34"/>
    </row>
    <row r="219" spans="1:12" ht="14.65" customHeight="1" x14ac:dyDescent="0.25">
      <c r="A219" s="134"/>
      <c r="B219" s="135"/>
      <c r="C219" s="138"/>
      <c r="D219" s="138"/>
      <c r="E219" s="139"/>
      <c r="F219" s="139"/>
      <c r="G219" s="55"/>
      <c r="H219" s="178"/>
      <c r="I219" s="179"/>
      <c r="J219" s="179"/>
      <c r="K219" s="180"/>
      <c r="L219" s="34"/>
    </row>
    <row r="220" spans="1:12" ht="14.65" customHeight="1" x14ac:dyDescent="0.25">
      <c r="A220" s="134"/>
      <c r="B220" s="135"/>
      <c r="C220" s="138"/>
      <c r="D220" s="138"/>
      <c r="E220" s="139"/>
      <c r="F220" s="139"/>
      <c r="G220" s="55"/>
      <c r="H220" s="178"/>
      <c r="I220" s="179"/>
      <c r="J220" s="179"/>
      <c r="K220" s="180"/>
      <c r="L220" s="34"/>
    </row>
    <row r="221" spans="1:12" ht="14.65" customHeight="1" x14ac:dyDescent="0.25">
      <c r="A221" s="134"/>
      <c r="B221" s="135"/>
      <c r="C221" s="138"/>
      <c r="D221" s="138"/>
      <c r="E221" s="139"/>
      <c r="F221" s="139"/>
      <c r="G221" s="55"/>
      <c r="H221" s="178"/>
      <c r="I221" s="179"/>
      <c r="J221" s="179"/>
      <c r="K221" s="180"/>
      <c r="L221" s="34"/>
    </row>
    <row r="222" spans="1:12" ht="14.65" customHeight="1" thickBot="1" x14ac:dyDescent="0.3">
      <c r="A222" s="136"/>
      <c r="B222" s="137"/>
      <c r="C222" s="140"/>
      <c r="D222" s="140"/>
      <c r="E222" s="141"/>
      <c r="F222" s="141"/>
      <c r="G222" s="56"/>
      <c r="H222" s="181"/>
      <c r="I222" s="182"/>
      <c r="J222" s="182"/>
      <c r="K222" s="183"/>
      <c r="L222" s="34"/>
    </row>
    <row r="223" spans="1:12" ht="14.65" customHeight="1" thickBot="1" x14ac:dyDescent="0.3">
      <c r="L223" s="34"/>
    </row>
    <row r="224" spans="1:12" ht="14.65" customHeight="1" thickBot="1" x14ac:dyDescent="0.3">
      <c r="H224" s="22" t="s">
        <v>8</v>
      </c>
      <c r="I224" s="126" t="s">
        <v>35</v>
      </c>
      <c r="J224" s="126"/>
      <c r="K224" s="127"/>
      <c r="L224" s="34"/>
    </row>
    <row r="225" spans="1:12" ht="21" customHeight="1" x14ac:dyDescent="0.25">
      <c r="A225" s="128" t="s">
        <v>29</v>
      </c>
      <c r="B225" s="129"/>
      <c r="C225" s="131" t="s">
        <v>37</v>
      </c>
      <c r="D225" s="129"/>
      <c r="E225" s="129" t="s">
        <v>33</v>
      </c>
      <c r="F225" s="129"/>
      <c r="G225" s="129" t="s">
        <v>34</v>
      </c>
      <c r="H225" s="157" t="s">
        <v>45</v>
      </c>
      <c r="I225" s="158"/>
      <c r="J225" s="158"/>
      <c r="K225" s="159"/>
      <c r="L225" s="34"/>
    </row>
    <row r="226" spans="1:12" ht="26.25" customHeight="1" x14ac:dyDescent="0.25">
      <c r="A226" s="130"/>
      <c r="B226" s="83"/>
      <c r="C226" s="83"/>
      <c r="D226" s="83"/>
      <c r="E226" s="83"/>
      <c r="F226" s="83"/>
      <c r="G226" s="83"/>
      <c r="H226" s="160"/>
      <c r="I226" s="161"/>
      <c r="J226" s="161"/>
      <c r="K226" s="162"/>
      <c r="L226" s="34"/>
    </row>
    <row r="227" spans="1:12" ht="14.65" customHeight="1" x14ac:dyDescent="0.25">
      <c r="A227" s="132"/>
      <c r="B227" s="133"/>
      <c r="C227" s="138"/>
      <c r="D227" s="138"/>
      <c r="E227" s="139"/>
      <c r="F227" s="139"/>
      <c r="G227" s="55"/>
      <c r="H227" s="175">
        <f>MAX(IF(ROUND((C227/40*100*((DATEDIF(E227,G227+IF(E227&lt;&gt;0,1,0),"d")/7)*((20/1.2)/52)/100))+(C228/40*100*((DATEDIF(E228,G228+IF(E228&lt;&gt;0,1,0),"d")/7)*((20/1.2)/52)/100))+(C229/40*100*((DATEDIF(E229,G229+IF(E229&lt;&gt;0,1,0),"d")/7)*((20/1.2)/52)/100))+(C230/40*100*((DATEDIF(E230,G230+IF(E230&lt;&gt;0,1,0),"d")/7)*((20/1.2)/52)/100))+(C231/40*100*((DATEDIF(E231,G231+IF(E231&lt;&gt;0,1,0),"d")/7)*((20/1.2)/52)/100)),0)&gt;17,17,ROUND((C227/40*100*((DATEDIF(E227,G227+IF(E227&lt;&gt;0,1,0),"d")/7)*((20/1.2)/52)/100))+(C228/40*100*((DATEDIF(E228,G228+IF(E228&lt;&gt;0,1,0),"d")/7)*((20/1.2)/52)/100))+(C229/40*100*((DATEDIF(E229,G229+IF(E229&lt;&gt;0,1,0),"d")/7)*((20/1.2)/52)/100))+(C230/40*100*((DATEDIF(E230,G230+IF(E230&lt;&gt;0,1,0),"d")/7)*((20/1.2)/52)/100))+(C231/40*100*((DATEDIF(E231,G231+IF(E231&lt;&gt;0,1,0),"d")/7)*((20/1.2)/52)/100)),0)),3)</f>
        <v>3</v>
      </c>
      <c r="I227" s="176"/>
      <c r="J227" s="176"/>
      <c r="K227" s="177"/>
      <c r="L227" s="34"/>
    </row>
    <row r="228" spans="1:12" ht="14.65" customHeight="1" x14ac:dyDescent="0.25">
      <c r="A228" s="134"/>
      <c r="B228" s="135"/>
      <c r="C228" s="138"/>
      <c r="D228" s="138"/>
      <c r="E228" s="139"/>
      <c r="F228" s="139"/>
      <c r="G228" s="55"/>
      <c r="H228" s="178"/>
      <c r="I228" s="179"/>
      <c r="J228" s="179"/>
      <c r="K228" s="180"/>
      <c r="L228" s="34"/>
    </row>
    <row r="229" spans="1:12" ht="14.65" customHeight="1" x14ac:dyDescent="0.25">
      <c r="A229" s="134"/>
      <c r="B229" s="135"/>
      <c r="C229" s="138"/>
      <c r="D229" s="138"/>
      <c r="E229" s="139"/>
      <c r="F229" s="139"/>
      <c r="G229" s="55"/>
      <c r="H229" s="178"/>
      <c r="I229" s="179"/>
      <c r="J229" s="179"/>
      <c r="K229" s="180"/>
      <c r="L229" s="34"/>
    </row>
    <row r="230" spans="1:12" ht="14.65" customHeight="1" x14ac:dyDescent="0.25">
      <c r="A230" s="134"/>
      <c r="B230" s="135"/>
      <c r="C230" s="138"/>
      <c r="D230" s="138"/>
      <c r="E230" s="139"/>
      <c r="F230" s="139"/>
      <c r="G230" s="55"/>
      <c r="H230" s="178"/>
      <c r="I230" s="179"/>
      <c r="J230" s="179"/>
      <c r="K230" s="180"/>
      <c r="L230" s="34"/>
    </row>
    <row r="231" spans="1:12" ht="14.65" customHeight="1" thickBot="1" x14ac:dyDescent="0.3">
      <c r="A231" s="136"/>
      <c r="B231" s="137"/>
      <c r="C231" s="140"/>
      <c r="D231" s="140"/>
      <c r="E231" s="141"/>
      <c r="F231" s="141"/>
      <c r="G231" s="56"/>
      <c r="H231" s="181"/>
      <c r="I231" s="182"/>
      <c r="J231" s="182"/>
      <c r="K231" s="183"/>
      <c r="L231" s="34"/>
    </row>
    <row r="232" spans="1:12" ht="14.65" customHeight="1" thickBot="1" x14ac:dyDescent="0.3">
      <c r="L232" s="34"/>
    </row>
    <row r="233" spans="1:12" ht="14.65" customHeight="1" thickBot="1" x14ac:dyDescent="0.3">
      <c r="H233" s="22" t="s">
        <v>8</v>
      </c>
      <c r="I233" s="126" t="s">
        <v>35</v>
      </c>
      <c r="J233" s="126"/>
      <c r="K233" s="127"/>
      <c r="L233" s="34"/>
    </row>
    <row r="234" spans="1:12" ht="21" customHeight="1" x14ac:dyDescent="0.25">
      <c r="A234" s="128" t="s">
        <v>29</v>
      </c>
      <c r="B234" s="129"/>
      <c r="C234" s="131" t="s">
        <v>37</v>
      </c>
      <c r="D234" s="129"/>
      <c r="E234" s="129" t="s">
        <v>33</v>
      </c>
      <c r="F234" s="129"/>
      <c r="G234" s="129" t="s">
        <v>34</v>
      </c>
      <c r="H234" s="157" t="s">
        <v>45</v>
      </c>
      <c r="I234" s="158"/>
      <c r="J234" s="158"/>
      <c r="K234" s="159"/>
      <c r="L234" s="34"/>
    </row>
    <row r="235" spans="1:12" ht="26.25" customHeight="1" x14ac:dyDescent="0.25">
      <c r="A235" s="130"/>
      <c r="B235" s="83"/>
      <c r="C235" s="83"/>
      <c r="D235" s="83"/>
      <c r="E235" s="83"/>
      <c r="F235" s="83"/>
      <c r="G235" s="83"/>
      <c r="H235" s="160"/>
      <c r="I235" s="161"/>
      <c r="J235" s="161"/>
      <c r="K235" s="162"/>
      <c r="L235" s="34"/>
    </row>
    <row r="236" spans="1:12" ht="14.65" customHeight="1" x14ac:dyDescent="0.25">
      <c r="A236" s="132"/>
      <c r="B236" s="133"/>
      <c r="C236" s="138"/>
      <c r="D236" s="138"/>
      <c r="E236" s="139"/>
      <c r="F236" s="139"/>
      <c r="G236" s="55"/>
      <c r="H236" s="175">
        <f>MAX(IF(ROUND((C236/40*100*((DATEDIF(E236,G236+IF(E236&lt;&gt;0,1,0),"d")/7)*((20/1.2)/52)/100))+(C237/40*100*((DATEDIF(E237,G237+IF(E237&lt;&gt;0,1,0),"d")/7)*((20/1.2)/52)/100))+(C238/40*100*((DATEDIF(E238,G238+IF(E238&lt;&gt;0,1,0),"d")/7)*((20/1.2)/52)/100))+(C239/40*100*((DATEDIF(E239,G239+IF(E239&lt;&gt;0,1,0),"d")/7)*((20/1.2)/52)/100))+(C240/40*100*((DATEDIF(E240,G240+IF(E240&lt;&gt;0,1,0),"d")/7)*((20/1.2)/52)/100)),0)&gt;17,17,ROUND((C236/40*100*((DATEDIF(E236,G236+IF(E236&lt;&gt;0,1,0),"d")/7)*((20/1.2)/52)/100))+(C237/40*100*((DATEDIF(E237,G237+IF(E237&lt;&gt;0,1,0),"d")/7)*((20/1.2)/52)/100))+(C238/40*100*((DATEDIF(E238,G238+IF(E238&lt;&gt;0,1,0),"d")/7)*((20/1.2)/52)/100))+(C239/40*100*((DATEDIF(E239,G239+IF(E239&lt;&gt;0,1,0),"d")/7)*((20/1.2)/52)/100))+(C240/40*100*((DATEDIF(E240,G240+IF(E240&lt;&gt;0,1,0),"d")/7)*((20/1.2)/52)/100)),0)),3)</f>
        <v>3</v>
      </c>
      <c r="I236" s="176"/>
      <c r="J236" s="176"/>
      <c r="K236" s="177"/>
      <c r="L236" s="34"/>
    </row>
    <row r="237" spans="1:12" ht="14.65" customHeight="1" x14ac:dyDescent="0.25">
      <c r="A237" s="134"/>
      <c r="B237" s="135"/>
      <c r="C237" s="138"/>
      <c r="D237" s="138"/>
      <c r="E237" s="139"/>
      <c r="F237" s="139"/>
      <c r="G237" s="55"/>
      <c r="H237" s="178"/>
      <c r="I237" s="179"/>
      <c r="J237" s="179"/>
      <c r="K237" s="180"/>
      <c r="L237" s="34"/>
    </row>
    <row r="238" spans="1:12" ht="14.65" customHeight="1" x14ac:dyDescent="0.25">
      <c r="A238" s="134"/>
      <c r="B238" s="135"/>
      <c r="C238" s="138"/>
      <c r="D238" s="138"/>
      <c r="E238" s="139"/>
      <c r="F238" s="139"/>
      <c r="G238" s="55"/>
      <c r="H238" s="178"/>
      <c r="I238" s="179"/>
      <c r="J238" s="179"/>
      <c r="K238" s="180"/>
      <c r="L238" s="34"/>
    </row>
    <row r="239" spans="1:12" ht="14.65" customHeight="1" x14ac:dyDescent="0.25">
      <c r="A239" s="134"/>
      <c r="B239" s="135"/>
      <c r="C239" s="138"/>
      <c r="D239" s="138"/>
      <c r="E239" s="139"/>
      <c r="F239" s="139"/>
      <c r="G239" s="55"/>
      <c r="H239" s="178"/>
      <c r="I239" s="179"/>
      <c r="J239" s="179"/>
      <c r="K239" s="180"/>
      <c r="L239" s="34"/>
    </row>
    <row r="240" spans="1:12" ht="14.65" customHeight="1" thickBot="1" x14ac:dyDescent="0.3">
      <c r="A240" s="136"/>
      <c r="B240" s="137"/>
      <c r="C240" s="140"/>
      <c r="D240" s="140"/>
      <c r="E240" s="141"/>
      <c r="F240" s="141"/>
      <c r="G240" s="56"/>
      <c r="H240" s="181"/>
      <c r="I240" s="182"/>
      <c r="J240" s="182"/>
      <c r="K240" s="183"/>
      <c r="L240" s="34"/>
    </row>
    <row r="241" spans="1:12" ht="14.65" customHeight="1" thickBot="1" x14ac:dyDescent="0.3">
      <c r="L241" s="34"/>
    </row>
    <row r="242" spans="1:12" ht="14.65" customHeight="1" thickBot="1" x14ac:dyDescent="0.3">
      <c r="H242" s="22" t="s">
        <v>8</v>
      </c>
      <c r="I242" s="126" t="s">
        <v>35</v>
      </c>
      <c r="J242" s="126"/>
      <c r="K242" s="127"/>
      <c r="L242" s="34"/>
    </row>
    <row r="243" spans="1:12" ht="21" customHeight="1" x14ac:dyDescent="0.25">
      <c r="A243" s="128" t="s">
        <v>29</v>
      </c>
      <c r="B243" s="129"/>
      <c r="C243" s="131" t="s">
        <v>37</v>
      </c>
      <c r="D243" s="129"/>
      <c r="E243" s="129" t="s">
        <v>33</v>
      </c>
      <c r="F243" s="129"/>
      <c r="G243" s="129" t="s">
        <v>34</v>
      </c>
      <c r="H243" s="157" t="s">
        <v>45</v>
      </c>
      <c r="I243" s="158"/>
      <c r="J243" s="158"/>
      <c r="K243" s="159"/>
      <c r="L243" s="34"/>
    </row>
    <row r="244" spans="1:12" ht="26.25" customHeight="1" x14ac:dyDescent="0.25">
      <c r="A244" s="130"/>
      <c r="B244" s="83"/>
      <c r="C244" s="83"/>
      <c r="D244" s="83"/>
      <c r="E244" s="83"/>
      <c r="F244" s="83"/>
      <c r="G244" s="83"/>
      <c r="H244" s="160"/>
      <c r="I244" s="161"/>
      <c r="J244" s="161"/>
      <c r="K244" s="162"/>
      <c r="L244" s="34"/>
    </row>
    <row r="245" spans="1:12" ht="14.65" customHeight="1" x14ac:dyDescent="0.25">
      <c r="A245" s="132"/>
      <c r="B245" s="133"/>
      <c r="C245" s="138"/>
      <c r="D245" s="138"/>
      <c r="E245" s="139"/>
      <c r="F245" s="139"/>
      <c r="G245" s="55"/>
      <c r="H245" s="175">
        <f>MAX(IF(ROUND((C245/40*100*((DATEDIF(E245,G245+IF(E245&lt;&gt;0,1,0),"d")/7)*((20/1.2)/52)/100))+(C246/40*100*((DATEDIF(E246,G246+IF(E246&lt;&gt;0,1,0),"d")/7)*((20/1.2)/52)/100))+(C247/40*100*((DATEDIF(E247,G247+IF(E247&lt;&gt;0,1,0),"d")/7)*((20/1.2)/52)/100))+(C248/40*100*((DATEDIF(E248,G248+IF(E248&lt;&gt;0,1,0),"d")/7)*((20/1.2)/52)/100))+(C249/40*100*((DATEDIF(E249,G249+IF(E249&lt;&gt;0,1,0),"d")/7)*((20/1.2)/52)/100)),0)&gt;17,17,ROUND((C245/40*100*((DATEDIF(E245,G245+IF(E245&lt;&gt;0,1,0),"d")/7)*((20/1.2)/52)/100))+(C246/40*100*((DATEDIF(E246,G246+IF(E246&lt;&gt;0,1,0),"d")/7)*((20/1.2)/52)/100))+(C247/40*100*((DATEDIF(E247,G247+IF(E247&lt;&gt;0,1,0),"d")/7)*((20/1.2)/52)/100))+(C248/40*100*((DATEDIF(E248,G248+IF(E248&lt;&gt;0,1,0),"d")/7)*((20/1.2)/52)/100))+(C249/40*100*((DATEDIF(E249,G249+IF(E249&lt;&gt;0,1,0),"d")/7)*((20/1.2)/52)/100)),0)),3)</f>
        <v>3</v>
      </c>
      <c r="I245" s="176"/>
      <c r="J245" s="176"/>
      <c r="K245" s="177"/>
      <c r="L245" s="34"/>
    </row>
    <row r="246" spans="1:12" ht="14.65" customHeight="1" x14ac:dyDescent="0.25">
      <c r="A246" s="134"/>
      <c r="B246" s="135"/>
      <c r="C246" s="138"/>
      <c r="D246" s="138"/>
      <c r="E246" s="139"/>
      <c r="F246" s="139"/>
      <c r="G246" s="55"/>
      <c r="H246" s="178"/>
      <c r="I246" s="179"/>
      <c r="J246" s="179"/>
      <c r="K246" s="180"/>
      <c r="L246" s="34"/>
    </row>
    <row r="247" spans="1:12" ht="14.65" customHeight="1" x14ac:dyDescent="0.25">
      <c r="A247" s="134"/>
      <c r="B247" s="135"/>
      <c r="C247" s="138"/>
      <c r="D247" s="138"/>
      <c r="E247" s="139"/>
      <c r="F247" s="139"/>
      <c r="G247" s="55"/>
      <c r="H247" s="178"/>
      <c r="I247" s="179"/>
      <c r="J247" s="179"/>
      <c r="K247" s="180"/>
      <c r="L247" s="34"/>
    </row>
    <row r="248" spans="1:12" ht="14.65" customHeight="1" x14ac:dyDescent="0.25">
      <c r="A248" s="134"/>
      <c r="B248" s="135"/>
      <c r="C248" s="138"/>
      <c r="D248" s="138"/>
      <c r="E248" s="139"/>
      <c r="F248" s="139"/>
      <c r="G248" s="55"/>
      <c r="H248" s="178"/>
      <c r="I248" s="179"/>
      <c r="J248" s="179"/>
      <c r="K248" s="180"/>
      <c r="L248" s="34"/>
    </row>
    <row r="249" spans="1:12" ht="14.65" customHeight="1" thickBot="1" x14ac:dyDescent="0.3">
      <c r="A249" s="136"/>
      <c r="B249" s="137"/>
      <c r="C249" s="140"/>
      <c r="D249" s="140"/>
      <c r="E249" s="141"/>
      <c r="F249" s="141"/>
      <c r="G249" s="56"/>
      <c r="H249" s="181"/>
      <c r="I249" s="182"/>
      <c r="J249" s="182"/>
      <c r="K249" s="183"/>
      <c r="L249" s="34"/>
    </row>
    <row r="250" spans="1:12" ht="15.75" thickBot="1" x14ac:dyDescent="0.3">
      <c r="L250" s="34"/>
    </row>
    <row r="251" spans="1:12" ht="14.65" customHeight="1" thickBot="1" x14ac:dyDescent="0.3">
      <c r="H251" s="22" t="s">
        <v>8</v>
      </c>
      <c r="I251" s="126" t="s">
        <v>35</v>
      </c>
      <c r="J251" s="126"/>
      <c r="K251" s="127"/>
      <c r="L251" s="34"/>
    </row>
    <row r="252" spans="1:12" ht="21" customHeight="1" x14ac:dyDescent="0.25">
      <c r="A252" s="128" t="s">
        <v>29</v>
      </c>
      <c r="B252" s="129"/>
      <c r="C252" s="131" t="s">
        <v>37</v>
      </c>
      <c r="D252" s="129"/>
      <c r="E252" s="129" t="s">
        <v>33</v>
      </c>
      <c r="F252" s="129"/>
      <c r="G252" s="129" t="s">
        <v>34</v>
      </c>
      <c r="H252" s="157" t="s">
        <v>45</v>
      </c>
      <c r="I252" s="158"/>
      <c r="J252" s="158"/>
      <c r="K252" s="159"/>
      <c r="L252" s="34"/>
    </row>
    <row r="253" spans="1:12" ht="26.25" customHeight="1" x14ac:dyDescent="0.25">
      <c r="A253" s="130"/>
      <c r="B253" s="83"/>
      <c r="C253" s="83"/>
      <c r="D253" s="83"/>
      <c r="E253" s="83"/>
      <c r="F253" s="83"/>
      <c r="G253" s="83"/>
      <c r="H253" s="160"/>
      <c r="I253" s="161"/>
      <c r="J253" s="161"/>
      <c r="K253" s="162"/>
      <c r="L253" s="34"/>
    </row>
    <row r="254" spans="1:12" ht="14.65" customHeight="1" x14ac:dyDescent="0.25">
      <c r="A254" s="132"/>
      <c r="B254" s="133"/>
      <c r="C254" s="138"/>
      <c r="D254" s="138"/>
      <c r="E254" s="139"/>
      <c r="F254" s="139"/>
      <c r="G254" s="55"/>
      <c r="H254" s="175">
        <f>MAX(IF(ROUND((C254/40*100*((DATEDIF(E254,G254+IF(E254&lt;&gt;0,1,0),"d")/7)*((20/1.2)/52)/100))+(C255/40*100*((DATEDIF(E255,G255+IF(E255&lt;&gt;0,1,0),"d")/7)*((20/1.2)/52)/100))+(C256/40*100*((DATEDIF(E256,G256+IF(E256&lt;&gt;0,1,0),"d")/7)*((20/1.2)/52)/100))+(C257/40*100*((DATEDIF(E257,G257+IF(E257&lt;&gt;0,1,0),"d")/7)*((20/1.2)/52)/100))+(C258/40*100*((DATEDIF(E258,G258+IF(E258&lt;&gt;0,1,0),"d")/7)*((20/1.2)/52)/100)),0)&gt;17,17,ROUND((C254/40*100*((DATEDIF(E254,G254+IF(E254&lt;&gt;0,1,0),"d")/7)*((20/1.2)/52)/100))+(C255/40*100*((DATEDIF(E255,G255+IF(E255&lt;&gt;0,1,0),"d")/7)*((20/1.2)/52)/100))+(C256/40*100*((DATEDIF(E256,G256+IF(E256&lt;&gt;0,1,0),"d")/7)*((20/1.2)/52)/100))+(C257/40*100*((DATEDIF(E257,G257+IF(E257&lt;&gt;0,1,0),"d")/7)*((20/1.2)/52)/100))+(C258/40*100*((DATEDIF(E258,G258+IF(E258&lt;&gt;0,1,0),"d")/7)*((20/1.2)/52)/100)),0)),3)</f>
        <v>3</v>
      </c>
      <c r="I254" s="176"/>
      <c r="J254" s="176"/>
      <c r="K254" s="177"/>
      <c r="L254" s="34"/>
    </row>
    <row r="255" spans="1:12" ht="14.65" customHeight="1" x14ac:dyDescent="0.25">
      <c r="A255" s="134"/>
      <c r="B255" s="135"/>
      <c r="C255" s="138"/>
      <c r="D255" s="138"/>
      <c r="E255" s="139"/>
      <c r="F255" s="139"/>
      <c r="G255" s="55"/>
      <c r="H255" s="178"/>
      <c r="I255" s="179"/>
      <c r="J255" s="179"/>
      <c r="K255" s="180"/>
      <c r="L255" s="34"/>
    </row>
    <row r="256" spans="1:12" ht="14.65" customHeight="1" x14ac:dyDescent="0.25">
      <c r="A256" s="134"/>
      <c r="B256" s="135"/>
      <c r="C256" s="138"/>
      <c r="D256" s="138"/>
      <c r="E256" s="139"/>
      <c r="F256" s="139"/>
      <c r="G256" s="55"/>
      <c r="H256" s="178"/>
      <c r="I256" s="179"/>
      <c r="J256" s="179"/>
      <c r="K256" s="180"/>
      <c r="L256" s="34"/>
    </row>
    <row r="257" spans="1:12" ht="14.65" customHeight="1" x14ac:dyDescent="0.25">
      <c r="A257" s="134"/>
      <c r="B257" s="135"/>
      <c r="C257" s="138"/>
      <c r="D257" s="138"/>
      <c r="E257" s="139"/>
      <c r="F257" s="139"/>
      <c r="G257" s="55"/>
      <c r="H257" s="178"/>
      <c r="I257" s="179"/>
      <c r="J257" s="179"/>
      <c r="K257" s="180"/>
      <c r="L257" s="34"/>
    </row>
    <row r="258" spans="1:12" ht="14.65" customHeight="1" thickBot="1" x14ac:dyDescent="0.3">
      <c r="A258" s="136"/>
      <c r="B258" s="137"/>
      <c r="C258" s="140"/>
      <c r="D258" s="140"/>
      <c r="E258" s="141"/>
      <c r="F258" s="141"/>
      <c r="G258" s="56"/>
      <c r="H258" s="181"/>
      <c r="I258" s="182"/>
      <c r="J258" s="182"/>
      <c r="K258" s="183"/>
      <c r="L258" s="34"/>
    </row>
    <row r="259" spans="1:12" ht="14.65" customHeight="1" thickBot="1" x14ac:dyDescent="0.3">
      <c r="L259" s="34"/>
    </row>
    <row r="260" spans="1:12" ht="14.65" customHeight="1" thickBot="1" x14ac:dyDescent="0.3">
      <c r="H260" s="22" t="s">
        <v>8</v>
      </c>
      <c r="I260" s="126" t="s">
        <v>35</v>
      </c>
      <c r="J260" s="126"/>
      <c r="K260" s="127"/>
      <c r="L260" s="34"/>
    </row>
    <row r="261" spans="1:12" ht="21" customHeight="1" x14ac:dyDescent="0.25">
      <c r="A261" s="128" t="s">
        <v>29</v>
      </c>
      <c r="B261" s="129"/>
      <c r="C261" s="131" t="s">
        <v>37</v>
      </c>
      <c r="D261" s="129"/>
      <c r="E261" s="129" t="s">
        <v>33</v>
      </c>
      <c r="F261" s="129"/>
      <c r="G261" s="129" t="s">
        <v>34</v>
      </c>
      <c r="H261" s="157" t="s">
        <v>45</v>
      </c>
      <c r="I261" s="158"/>
      <c r="J261" s="158"/>
      <c r="K261" s="159"/>
      <c r="L261" s="34"/>
    </row>
    <row r="262" spans="1:12" ht="26.25" customHeight="1" x14ac:dyDescent="0.25">
      <c r="A262" s="130"/>
      <c r="B262" s="83"/>
      <c r="C262" s="83"/>
      <c r="D262" s="83"/>
      <c r="E262" s="83"/>
      <c r="F262" s="83"/>
      <c r="G262" s="83"/>
      <c r="H262" s="160"/>
      <c r="I262" s="161"/>
      <c r="J262" s="161"/>
      <c r="K262" s="162"/>
      <c r="L262" s="34"/>
    </row>
    <row r="263" spans="1:12" ht="14.65" customHeight="1" x14ac:dyDescent="0.25">
      <c r="A263" s="132"/>
      <c r="B263" s="133"/>
      <c r="C263" s="138"/>
      <c r="D263" s="138"/>
      <c r="E263" s="139"/>
      <c r="F263" s="139"/>
      <c r="G263" s="55"/>
      <c r="H263" s="175">
        <f>MAX(IF(ROUND((C263/40*100*((DATEDIF(E263,G263+IF(E263&lt;&gt;0,1,0),"d")/7)*((20/1.2)/52)/100))+(C264/40*100*((DATEDIF(E264,G264+IF(E264&lt;&gt;0,1,0),"d")/7)*((20/1.2)/52)/100))+(C265/40*100*((DATEDIF(E265,G265+IF(E265&lt;&gt;0,1,0),"d")/7)*((20/1.2)/52)/100))+(C266/40*100*((DATEDIF(E266,G266+IF(E266&lt;&gt;0,1,0),"d")/7)*((20/1.2)/52)/100))+(C267/40*100*((DATEDIF(E267,G267+IF(E267&lt;&gt;0,1,0),"d")/7)*((20/1.2)/52)/100)),0)&gt;17,17,ROUND((C263/40*100*((DATEDIF(E263,G263+IF(E263&lt;&gt;0,1,0),"d")/7)*((20/1.2)/52)/100))+(C264/40*100*((DATEDIF(E264,G264+IF(E264&lt;&gt;0,1,0),"d")/7)*((20/1.2)/52)/100))+(C265/40*100*((DATEDIF(E265,G265+IF(E265&lt;&gt;0,1,0),"d")/7)*((20/1.2)/52)/100))+(C266/40*100*((DATEDIF(E266,G266+IF(E266&lt;&gt;0,1,0),"d")/7)*((20/1.2)/52)/100))+(C267/40*100*((DATEDIF(E267,G267+IF(E267&lt;&gt;0,1,0),"d")/7)*((20/1.2)/52)/100)),0)),3)</f>
        <v>3</v>
      </c>
      <c r="I263" s="176"/>
      <c r="J263" s="176"/>
      <c r="K263" s="177"/>
      <c r="L263" s="34"/>
    </row>
    <row r="264" spans="1:12" ht="14.65" customHeight="1" x14ac:dyDescent="0.25">
      <c r="A264" s="134"/>
      <c r="B264" s="135"/>
      <c r="C264" s="138"/>
      <c r="D264" s="138"/>
      <c r="E264" s="139"/>
      <c r="F264" s="139"/>
      <c r="G264" s="55"/>
      <c r="H264" s="178"/>
      <c r="I264" s="179"/>
      <c r="J264" s="179"/>
      <c r="K264" s="180"/>
      <c r="L264" s="34"/>
    </row>
    <row r="265" spans="1:12" ht="14.65" customHeight="1" x14ac:dyDescent="0.25">
      <c r="A265" s="134"/>
      <c r="B265" s="135"/>
      <c r="C265" s="138"/>
      <c r="D265" s="138"/>
      <c r="E265" s="139"/>
      <c r="F265" s="139"/>
      <c r="G265" s="55"/>
      <c r="H265" s="178"/>
      <c r="I265" s="179"/>
      <c r="J265" s="179"/>
      <c r="K265" s="180"/>
      <c r="L265" s="34"/>
    </row>
    <row r="266" spans="1:12" ht="14.65" customHeight="1" x14ac:dyDescent="0.25">
      <c r="A266" s="134"/>
      <c r="B266" s="135"/>
      <c r="C266" s="138"/>
      <c r="D266" s="138"/>
      <c r="E266" s="139"/>
      <c r="F266" s="139"/>
      <c r="G266" s="55"/>
      <c r="H266" s="178"/>
      <c r="I266" s="179"/>
      <c r="J266" s="179"/>
      <c r="K266" s="180"/>
      <c r="L266" s="34"/>
    </row>
    <row r="267" spans="1:12" ht="14.65" customHeight="1" thickBot="1" x14ac:dyDescent="0.3">
      <c r="A267" s="136"/>
      <c r="B267" s="137"/>
      <c r="C267" s="140"/>
      <c r="D267" s="140"/>
      <c r="E267" s="141"/>
      <c r="F267" s="141"/>
      <c r="G267" s="56"/>
      <c r="H267" s="181"/>
      <c r="I267" s="182"/>
      <c r="J267" s="182"/>
      <c r="K267" s="183"/>
      <c r="L267" s="34"/>
    </row>
    <row r="268" spans="1:12" ht="14.65" customHeight="1" thickBot="1" x14ac:dyDescent="0.3">
      <c r="L268" s="34"/>
    </row>
    <row r="269" spans="1:12" ht="14.65" customHeight="1" thickBot="1" x14ac:dyDescent="0.3">
      <c r="H269" s="22" t="s">
        <v>8</v>
      </c>
      <c r="I269" s="126" t="s">
        <v>35</v>
      </c>
      <c r="J269" s="126"/>
      <c r="K269" s="127"/>
      <c r="L269" s="34"/>
    </row>
    <row r="270" spans="1:12" ht="21" customHeight="1" x14ac:dyDescent="0.25">
      <c r="A270" s="128" t="s">
        <v>29</v>
      </c>
      <c r="B270" s="129"/>
      <c r="C270" s="131" t="s">
        <v>37</v>
      </c>
      <c r="D270" s="129"/>
      <c r="E270" s="129" t="s">
        <v>33</v>
      </c>
      <c r="F270" s="129"/>
      <c r="G270" s="129" t="s">
        <v>34</v>
      </c>
      <c r="H270" s="157" t="s">
        <v>45</v>
      </c>
      <c r="I270" s="158"/>
      <c r="J270" s="158"/>
      <c r="K270" s="159"/>
      <c r="L270" s="34"/>
    </row>
    <row r="271" spans="1:12" ht="26.25" customHeight="1" x14ac:dyDescent="0.25">
      <c r="A271" s="130"/>
      <c r="B271" s="83"/>
      <c r="C271" s="83"/>
      <c r="D271" s="83"/>
      <c r="E271" s="83"/>
      <c r="F271" s="83"/>
      <c r="G271" s="83"/>
      <c r="H271" s="160"/>
      <c r="I271" s="161"/>
      <c r="J271" s="161"/>
      <c r="K271" s="162"/>
      <c r="L271" s="34"/>
    </row>
    <row r="272" spans="1:12" ht="14.65" customHeight="1" x14ac:dyDescent="0.25">
      <c r="A272" s="132"/>
      <c r="B272" s="133"/>
      <c r="C272" s="138"/>
      <c r="D272" s="138"/>
      <c r="E272" s="139"/>
      <c r="F272" s="139"/>
      <c r="G272" s="55"/>
      <c r="H272" s="175">
        <f>MAX(IF(ROUND((C272/40*100*((DATEDIF(E272,G272+IF(E272&lt;&gt;0,1,0),"d")/7)*((20/1.2)/52)/100))+(C273/40*100*((DATEDIF(E273,G273+IF(E273&lt;&gt;0,1,0),"d")/7)*((20/1.2)/52)/100))+(C274/40*100*((DATEDIF(E274,G274+IF(E274&lt;&gt;0,1,0),"d")/7)*((20/1.2)/52)/100))+(C275/40*100*((DATEDIF(E275,G275+IF(E275&lt;&gt;0,1,0),"d")/7)*((20/1.2)/52)/100))+(C276/40*100*((DATEDIF(E276,G276+IF(E276&lt;&gt;0,1,0),"d")/7)*((20/1.2)/52)/100)),0)&gt;17,17,ROUND((C272/40*100*((DATEDIF(E272,G272+IF(E272&lt;&gt;0,1,0),"d")/7)*((20/1.2)/52)/100))+(C273/40*100*((DATEDIF(E273,G273+IF(E273&lt;&gt;0,1,0),"d")/7)*((20/1.2)/52)/100))+(C274/40*100*((DATEDIF(E274,G274+IF(E274&lt;&gt;0,1,0),"d")/7)*((20/1.2)/52)/100))+(C275/40*100*((DATEDIF(E275,G275+IF(E275&lt;&gt;0,1,0),"d")/7)*((20/1.2)/52)/100))+(C276/40*100*((DATEDIF(E276,G276+IF(E276&lt;&gt;0,1,0),"d")/7)*((20/1.2)/52)/100)),0)),3)</f>
        <v>3</v>
      </c>
      <c r="I272" s="176"/>
      <c r="J272" s="176"/>
      <c r="K272" s="177"/>
      <c r="L272" s="34"/>
    </row>
    <row r="273" spans="1:12" ht="14.65" customHeight="1" x14ac:dyDescent="0.25">
      <c r="A273" s="134"/>
      <c r="B273" s="135"/>
      <c r="C273" s="138"/>
      <c r="D273" s="138"/>
      <c r="E273" s="139"/>
      <c r="F273" s="139"/>
      <c r="G273" s="55"/>
      <c r="H273" s="178"/>
      <c r="I273" s="179"/>
      <c r="J273" s="179"/>
      <c r="K273" s="180"/>
      <c r="L273" s="34"/>
    </row>
    <row r="274" spans="1:12" ht="14.65" customHeight="1" x14ac:dyDescent="0.25">
      <c r="A274" s="134"/>
      <c r="B274" s="135"/>
      <c r="C274" s="138"/>
      <c r="D274" s="138"/>
      <c r="E274" s="139"/>
      <c r="F274" s="139"/>
      <c r="G274" s="55"/>
      <c r="H274" s="178"/>
      <c r="I274" s="179"/>
      <c r="J274" s="179"/>
      <c r="K274" s="180"/>
      <c r="L274" s="34"/>
    </row>
    <row r="275" spans="1:12" ht="14.65" customHeight="1" x14ac:dyDescent="0.25">
      <c r="A275" s="134"/>
      <c r="B275" s="135"/>
      <c r="C275" s="138"/>
      <c r="D275" s="138"/>
      <c r="E275" s="139"/>
      <c r="F275" s="139"/>
      <c r="G275" s="55"/>
      <c r="H275" s="178"/>
      <c r="I275" s="179"/>
      <c r="J275" s="179"/>
      <c r="K275" s="180"/>
      <c r="L275" s="34"/>
    </row>
    <row r="276" spans="1:12" ht="14.65" customHeight="1" thickBot="1" x14ac:dyDescent="0.3">
      <c r="A276" s="136"/>
      <c r="B276" s="137"/>
      <c r="C276" s="140"/>
      <c r="D276" s="140"/>
      <c r="E276" s="141"/>
      <c r="F276" s="141"/>
      <c r="G276" s="56"/>
      <c r="H276" s="181"/>
      <c r="I276" s="182"/>
      <c r="J276" s="182"/>
      <c r="K276" s="183"/>
      <c r="L276" s="34"/>
    </row>
    <row r="277" spans="1:12" ht="14.65" customHeight="1" thickBot="1" x14ac:dyDescent="0.3">
      <c r="L277" s="34"/>
    </row>
    <row r="278" spans="1:12" ht="14.65" customHeight="1" thickBot="1" x14ac:dyDescent="0.3">
      <c r="H278" s="22" t="s">
        <v>8</v>
      </c>
      <c r="I278" s="126" t="s">
        <v>35</v>
      </c>
      <c r="J278" s="126"/>
      <c r="K278" s="127"/>
      <c r="L278" s="34"/>
    </row>
    <row r="279" spans="1:12" ht="21" customHeight="1" x14ac:dyDescent="0.25">
      <c r="A279" s="128" t="s">
        <v>29</v>
      </c>
      <c r="B279" s="129"/>
      <c r="C279" s="131" t="s">
        <v>37</v>
      </c>
      <c r="D279" s="129"/>
      <c r="E279" s="129" t="s">
        <v>33</v>
      </c>
      <c r="F279" s="129"/>
      <c r="G279" s="129" t="s">
        <v>34</v>
      </c>
      <c r="H279" s="157" t="s">
        <v>45</v>
      </c>
      <c r="I279" s="158"/>
      <c r="J279" s="158"/>
      <c r="K279" s="159"/>
      <c r="L279" s="34"/>
    </row>
    <row r="280" spans="1:12" ht="26.25" customHeight="1" x14ac:dyDescent="0.25">
      <c r="A280" s="130"/>
      <c r="B280" s="83"/>
      <c r="C280" s="83"/>
      <c r="D280" s="83"/>
      <c r="E280" s="83"/>
      <c r="F280" s="83"/>
      <c r="G280" s="83"/>
      <c r="H280" s="160"/>
      <c r="I280" s="161"/>
      <c r="J280" s="161"/>
      <c r="K280" s="162"/>
      <c r="L280" s="34"/>
    </row>
    <row r="281" spans="1:12" ht="14.65" customHeight="1" x14ac:dyDescent="0.25">
      <c r="A281" s="132"/>
      <c r="B281" s="133"/>
      <c r="C281" s="138"/>
      <c r="D281" s="138"/>
      <c r="E281" s="139"/>
      <c r="F281" s="139"/>
      <c r="G281" s="55"/>
      <c r="H281" s="175">
        <f>MAX(IF(ROUND((C281/40*100*((DATEDIF(E281,G281+IF(E281&lt;&gt;0,1,0),"d")/7)*((20/1.2)/52)/100))+(C282/40*100*((DATEDIF(E282,G282+IF(E282&lt;&gt;0,1,0),"d")/7)*((20/1.2)/52)/100))+(C283/40*100*((DATEDIF(E283,G283+IF(E283&lt;&gt;0,1,0),"d")/7)*((20/1.2)/52)/100))+(C284/40*100*((DATEDIF(E284,G284+IF(E284&lt;&gt;0,1,0),"d")/7)*((20/1.2)/52)/100))+(C285/40*100*((DATEDIF(E285,G285+IF(E285&lt;&gt;0,1,0),"d")/7)*((20/1.2)/52)/100)),0)&gt;17,17,ROUND((C281/40*100*((DATEDIF(E281,G281+IF(E281&lt;&gt;0,1,0),"d")/7)*((20/1.2)/52)/100))+(C282/40*100*((DATEDIF(E282,G282+IF(E282&lt;&gt;0,1,0),"d")/7)*((20/1.2)/52)/100))+(C283/40*100*((DATEDIF(E283,G283+IF(E283&lt;&gt;0,1,0),"d")/7)*((20/1.2)/52)/100))+(C284/40*100*((DATEDIF(E284,G284+IF(E284&lt;&gt;0,1,0),"d")/7)*((20/1.2)/52)/100))+(C285/40*100*((DATEDIF(E285,G285+IF(E285&lt;&gt;0,1,0),"d")/7)*((20/1.2)/52)/100)),0)),3)</f>
        <v>3</v>
      </c>
      <c r="I281" s="176"/>
      <c r="J281" s="176"/>
      <c r="K281" s="177"/>
      <c r="L281" s="34"/>
    </row>
    <row r="282" spans="1:12" ht="14.65" customHeight="1" x14ac:dyDescent="0.25">
      <c r="A282" s="134"/>
      <c r="B282" s="135"/>
      <c r="C282" s="138"/>
      <c r="D282" s="138"/>
      <c r="E282" s="139"/>
      <c r="F282" s="139"/>
      <c r="G282" s="55"/>
      <c r="H282" s="178"/>
      <c r="I282" s="179"/>
      <c r="J282" s="179"/>
      <c r="K282" s="180"/>
      <c r="L282" s="34"/>
    </row>
    <row r="283" spans="1:12" ht="14.65" customHeight="1" x14ac:dyDescent="0.25">
      <c r="A283" s="134"/>
      <c r="B283" s="135"/>
      <c r="C283" s="138"/>
      <c r="D283" s="138"/>
      <c r="E283" s="139"/>
      <c r="F283" s="139"/>
      <c r="G283" s="55"/>
      <c r="H283" s="178"/>
      <c r="I283" s="179"/>
      <c r="J283" s="179"/>
      <c r="K283" s="180"/>
      <c r="L283" s="34"/>
    </row>
    <row r="284" spans="1:12" ht="14.65" customHeight="1" x14ac:dyDescent="0.25">
      <c r="A284" s="134"/>
      <c r="B284" s="135"/>
      <c r="C284" s="138"/>
      <c r="D284" s="138"/>
      <c r="E284" s="139"/>
      <c r="F284" s="139"/>
      <c r="G284" s="55"/>
      <c r="H284" s="178"/>
      <c r="I284" s="179"/>
      <c r="J284" s="179"/>
      <c r="K284" s="180"/>
      <c r="L284" s="34"/>
    </row>
    <row r="285" spans="1:12" ht="14.65" customHeight="1" thickBot="1" x14ac:dyDescent="0.3">
      <c r="A285" s="136"/>
      <c r="B285" s="137"/>
      <c r="C285" s="140"/>
      <c r="D285" s="140"/>
      <c r="E285" s="141"/>
      <c r="F285" s="141"/>
      <c r="G285" s="56"/>
      <c r="H285" s="181"/>
      <c r="I285" s="182"/>
      <c r="J285" s="182"/>
      <c r="K285" s="183"/>
      <c r="L285" s="34"/>
    </row>
    <row r="286" spans="1:12" ht="14.65" customHeight="1" thickBot="1" x14ac:dyDescent="0.3">
      <c r="L286" s="34"/>
    </row>
    <row r="287" spans="1:12" ht="14.65" customHeight="1" thickBot="1" x14ac:dyDescent="0.3">
      <c r="H287" s="22" t="s">
        <v>8</v>
      </c>
      <c r="I287" s="126" t="s">
        <v>35</v>
      </c>
      <c r="J287" s="126"/>
      <c r="K287" s="127"/>
      <c r="L287" s="34"/>
    </row>
    <row r="288" spans="1:12" ht="21" customHeight="1" x14ac:dyDescent="0.25">
      <c r="A288" s="128" t="s">
        <v>29</v>
      </c>
      <c r="B288" s="129"/>
      <c r="C288" s="131" t="s">
        <v>37</v>
      </c>
      <c r="D288" s="129"/>
      <c r="E288" s="129" t="s">
        <v>33</v>
      </c>
      <c r="F288" s="129"/>
      <c r="G288" s="129" t="s">
        <v>34</v>
      </c>
      <c r="H288" s="157" t="s">
        <v>45</v>
      </c>
      <c r="I288" s="158"/>
      <c r="J288" s="158"/>
      <c r="K288" s="159"/>
      <c r="L288" s="34"/>
    </row>
    <row r="289" spans="1:12" ht="26.25" customHeight="1" x14ac:dyDescent="0.25">
      <c r="A289" s="130"/>
      <c r="B289" s="83"/>
      <c r="C289" s="83"/>
      <c r="D289" s="83"/>
      <c r="E289" s="83"/>
      <c r="F289" s="83"/>
      <c r="G289" s="83"/>
      <c r="H289" s="160"/>
      <c r="I289" s="161"/>
      <c r="J289" s="161"/>
      <c r="K289" s="162"/>
      <c r="L289" s="34"/>
    </row>
    <row r="290" spans="1:12" ht="14.65" customHeight="1" x14ac:dyDescent="0.25">
      <c r="A290" s="132"/>
      <c r="B290" s="133"/>
      <c r="C290" s="138"/>
      <c r="D290" s="138"/>
      <c r="E290" s="139"/>
      <c r="F290" s="139"/>
      <c r="G290" s="55"/>
      <c r="H290" s="175">
        <f>MAX(IF(ROUND((C290/40*100*((DATEDIF(E290,G290+IF(E290&lt;&gt;0,1,0),"d")/7)*((20/1.2)/52)/100))+(C291/40*100*((DATEDIF(E291,G291+IF(E291&lt;&gt;0,1,0),"d")/7)*((20/1.2)/52)/100))+(C292/40*100*((DATEDIF(E292,G292+IF(E292&lt;&gt;0,1,0),"d")/7)*((20/1.2)/52)/100))+(C293/40*100*((DATEDIF(E293,G293+IF(E293&lt;&gt;0,1,0),"d")/7)*((20/1.2)/52)/100))+(C294/40*100*((DATEDIF(E294,G294+IF(E294&lt;&gt;0,1,0),"d")/7)*((20/1.2)/52)/100)),0)&gt;17,17,ROUND((C290/40*100*((DATEDIF(E290,G290+IF(E290&lt;&gt;0,1,0),"d")/7)*((20/1.2)/52)/100))+(C291/40*100*((DATEDIF(E291,G291+IF(E291&lt;&gt;0,1,0),"d")/7)*((20/1.2)/52)/100))+(C292/40*100*((DATEDIF(E292,G292+IF(E292&lt;&gt;0,1,0),"d")/7)*((20/1.2)/52)/100))+(C293/40*100*((DATEDIF(E293,G293+IF(E293&lt;&gt;0,1,0),"d")/7)*((20/1.2)/52)/100))+(C294/40*100*((DATEDIF(E294,G294+IF(E294&lt;&gt;0,1,0),"d")/7)*((20/1.2)/52)/100)),0)),3)</f>
        <v>3</v>
      </c>
      <c r="I290" s="176"/>
      <c r="J290" s="176"/>
      <c r="K290" s="177"/>
      <c r="L290" s="34"/>
    </row>
    <row r="291" spans="1:12" ht="14.65" customHeight="1" x14ac:dyDescent="0.25">
      <c r="A291" s="134"/>
      <c r="B291" s="135"/>
      <c r="C291" s="138"/>
      <c r="D291" s="138"/>
      <c r="E291" s="139"/>
      <c r="F291" s="139"/>
      <c r="G291" s="55"/>
      <c r="H291" s="178"/>
      <c r="I291" s="179"/>
      <c r="J291" s="179"/>
      <c r="K291" s="180"/>
      <c r="L291" s="34"/>
    </row>
    <row r="292" spans="1:12" ht="14.65" customHeight="1" x14ac:dyDescent="0.25">
      <c r="A292" s="134"/>
      <c r="B292" s="135"/>
      <c r="C292" s="138"/>
      <c r="D292" s="138"/>
      <c r="E292" s="139"/>
      <c r="F292" s="139"/>
      <c r="G292" s="55"/>
      <c r="H292" s="178"/>
      <c r="I292" s="179"/>
      <c r="J292" s="179"/>
      <c r="K292" s="180"/>
      <c r="L292" s="34"/>
    </row>
    <row r="293" spans="1:12" ht="14.65" customHeight="1" x14ac:dyDescent="0.25">
      <c r="A293" s="134"/>
      <c r="B293" s="135"/>
      <c r="C293" s="138"/>
      <c r="D293" s="138"/>
      <c r="E293" s="139"/>
      <c r="F293" s="139"/>
      <c r="G293" s="55"/>
      <c r="H293" s="178"/>
      <c r="I293" s="179"/>
      <c r="J293" s="179"/>
      <c r="K293" s="180"/>
      <c r="L293" s="34"/>
    </row>
    <row r="294" spans="1:12" ht="14.65" customHeight="1" thickBot="1" x14ac:dyDescent="0.3">
      <c r="A294" s="136"/>
      <c r="B294" s="137"/>
      <c r="C294" s="140"/>
      <c r="D294" s="140"/>
      <c r="E294" s="141"/>
      <c r="F294" s="141"/>
      <c r="G294" s="56"/>
      <c r="H294" s="181"/>
      <c r="I294" s="182"/>
      <c r="J294" s="182"/>
      <c r="K294" s="183"/>
      <c r="L294" s="34"/>
    </row>
    <row r="295" spans="1:12" ht="15.75" thickBot="1" x14ac:dyDescent="0.3">
      <c r="L295" s="34"/>
    </row>
    <row r="296" spans="1:12" ht="14.65" customHeight="1" thickBot="1" x14ac:dyDescent="0.3">
      <c r="H296" s="22" t="s">
        <v>8</v>
      </c>
      <c r="I296" s="126" t="s">
        <v>35</v>
      </c>
      <c r="J296" s="126"/>
      <c r="K296" s="127"/>
      <c r="L296" s="34"/>
    </row>
    <row r="297" spans="1:12" ht="21" customHeight="1" x14ac:dyDescent="0.25">
      <c r="A297" s="128" t="s">
        <v>29</v>
      </c>
      <c r="B297" s="129"/>
      <c r="C297" s="131" t="s">
        <v>37</v>
      </c>
      <c r="D297" s="129"/>
      <c r="E297" s="129" t="s">
        <v>33</v>
      </c>
      <c r="F297" s="129"/>
      <c r="G297" s="129" t="s">
        <v>34</v>
      </c>
      <c r="H297" s="157" t="s">
        <v>45</v>
      </c>
      <c r="I297" s="158"/>
      <c r="J297" s="158"/>
      <c r="K297" s="159"/>
      <c r="L297" s="34"/>
    </row>
    <row r="298" spans="1:12" ht="26.25" customHeight="1" x14ac:dyDescent="0.25">
      <c r="A298" s="130"/>
      <c r="B298" s="83"/>
      <c r="C298" s="83"/>
      <c r="D298" s="83"/>
      <c r="E298" s="83"/>
      <c r="F298" s="83"/>
      <c r="G298" s="83"/>
      <c r="H298" s="160"/>
      <c r="I298" s="161"/>
      <c r="J298" s="161"/>
      <c r="K298" s="162"/>
      <c r="L298" s="34"/>
    </row>
    <row r="299" spans="1:12" ht="14.65" customHeight="1" x14ac:dyDescent="0.25">
      <c r="A299" s="132"/>
      <c r="B299" s="133"/>
      <c r="C299" s="138"/>
      <c r="D299" s="138"/>
      <c r="E299" s="139"/>
      <c r="F299" s="139"/>
      <c r="G299" s="55"/>
      <c r="H299" s="175">
        <f>MAX(IF(ROUND((C299/40*100*((DATEDIF(E299,G299+IF(E299&lt;&gt;0,1,0),"d")/7)*((20/1.2)/52)/100))+(C300/40*100*((DATEDIF(E300,G300+IF(E300&lt;&gt;0,1,0),"d")/7)*((20/1.2)/52)/100))+(C301/40*100*((DATEDIF(E301,G301+IF(E301&lt;&gt;0,1,0),"d")/7)*((20/1.2)/52)/100))+(C302/40*100*((DATEDIF(E302,G302+IF(E302&lt;&gt;0,1,0),"d")/7)*((20/1.2)/52)/100))+(C303/40*100*((DATEDIF(E303,G303+IF(E303&lt;&gt;0,1,0),"d")/7)*((20/1.2)/52)/100)),0)&gt;17,17,ROUND((C299/40*100*((DATEDIF(E299,G299+IF(E299&lt;&gt;0,1,0),"d")/7)*((20/1.2)/52)/100))+(C300/40*100*((DATEDIF(E300,G300+IF(E300&lt;&gt;0,1,0),"d")/7)*((20/1.2)/52)/100))+(C301/40*100*((DATEDIF(E301,G301+IF(E301&lt;&gt;0,1,0),"d")/7)*((20/1.2)/52)/100))+(C302/40*100*((DATEDIF(E302,G302+IF(E302&lt;&gt;0,1,0),"d")/7)*((20/1.2)/52)/100))+(C303/40*100*((DATEDIF(E303,G303+IF(E303&lt;&gt;0,1,0),"d")/7)*((20/1.2)/52)/100)),0)),3)</f>
        <v>3</v>
      </c>
      <c r="I299" s="176"/>
      <c r="J299" s="176"/>
      <c r="K299" s="177"/>
      <c r="L299" s="34"/>
    </row>
    <row r="300" spans="1:12" ht="14.65" customHeight="1" x14ac:dyDescent="0.25">
      <c r="A300" s="134"/>
      <c r="B300" s="135"/>
      <c r="C300" s="138"/>
      <c r="D300" s="138"/>
      <c r="E300" s="139"/>
      <c r="F300" s="139"/>
      <c r="G300" s="55"/>
      <c r="H300" s="178"/>
      <c r="I300" s="179"/>
      <c r="J300" s="179"/>
      <c r="K300" s="180"/>
      <c r="L300" s="34"/>
    </row>
    <row r="301" spans="1:12" ht="14.65" customHeight="1" x14ac:dyDescent="0.25">
      <c r="A301" s="134"/>
      <c r="B301" s="135"/>
      <c r="C301" s="138"/>
      <c r="D301" s="138"/>
      <c r="E301" s="139"/>
      <c r="F301" s="139"/>
      <c r="G301" s="55"/>
      <c r="H301" s="178"/>
      <c r="I301" s="179"/>
      <c r="J301" s="179"/>
      <c r="K301" s="180"/>
      <c r="L301" s="34"/>
    </row>
    <row r="302" spans="1:12" ht="14.65" customHeight="1" x14ac:dyDescent="0.25">
      <c r="A302" s="134"/>
      <c r="B302" s="135"/>
      <c r="C302" s="138"/>
      <c r="D302" s="138"/>
      <c r="E302" s="139"/>
      <c r="F302" s="139"/>
      <c r="G302" s="55"/>
      <c r="H302" s="178"/>
      <c r="I302" s="179"/>
      <c r="J302" s="179"/>
      <c r="K302" s="180"/>
      <c r="L302" s="34"/>
    </row>
    <row r="303" spans="1:12" ht="14.65" customHeight="1" thickBot="1" x14ac:dyDescent="0.3">
      <c r="A303" s="136"/>
      <c r="B303" s="137"/>
      <c r="C303" s="140"/>
      <c r="D303" s="140"/>
      <c r="E303" s="141"/>
      <c r="F303" s="141"/>
      <c r="G303" s="56"/>
      <c r="H303" s="181"/>
      <c r="I303" s="182"/>
      <c r="J303" s="182"/>
      <c r="K303" s="183"/>
      <c r="L303" s="34"/>
    </row>
    <row r="304" spans="1:12" ht="14.65" customHeight="1" thickBot="1" x14ac:dyDescent="0.3">
      <c r="L304" s="34"/>
    </row>
    <row r="305" spans="1:12" ht="14.65" customHeight="1" thickBot="1" x14ac:dyDescent="0.3">
      <c r="H305" s="22" t="s">
        <v>8</v>
      </c>
      <c r="I305" s="126" t="s">
        <v>35</v>
      </c>
      <c r="J305" s="126"/>
      <c r="K305" s="127"/>
      <c r="L305" s="34"/>
    </row>
    <row r="306" spans="1:12" ht="21" customHeight="1" x14ac:dyDescent="0.25">
      <c r="A306" s="128" t="s">
        <v>29</v>
      </c>
      <c r="B306" s="129"/>
      <c r="C306" s="131" t="s">
        <v>37</v>
      </c>
      <c r="D306" s="129"/>
      <c r="E306" s="129" t="s">
        <v>33</v>
      </c>
      <c r="F306" s="129"/>
      <c r="G306" s="129" t="s">
        <v>34</v>
      </c>
      <c r="H306" s="157" t="s">
        <v>45</v>
      </c>
      <c r="I306" s="158"/>
      <c r="J306" s="158"/>
      <c r="K306" s="159"/>
      <c r="L306" s="34"/>
    </row>
    <row r="307" spans="1:12" ht="26.25" customHeight="1" x14ac:dyDescent="0.25">
      <c r="A307" s="130"/>
      <c r="B307" s="83"/>
      <c r="C307" s="83"/>
      <c r="D307" s="83"/>
      <c r="E307" s="83"/>
      <c r="F307" s="83"/>
      <c r="G307" s="83"/>
      <c r="H307" s="160"/>
      <c r="I307" s="161"/>
      <c r="J307" s="161"/>
      <c r="K307" s="162"/>
      <c r="L307" s="34"/>
    </row>
    <row r="308" spans="1:12" ht="14.65" customHeight="1" x14ac:dyDescent="0.25">
      <c r="A308" s="132"/>
      <c r="B308" s="133"/>
      <c r="C308" s="138"/>
      <c r="D308" s="138"/>
      <c r="E308" s="139"/>
      <c r="F308" s="139"/>
      <c r="G308" s="55"/>
      <c r="H308" s="175">
        <f>MAX(IF(ROUND((C308/40*100*((DATEDIF(E308,G308+IF(E308&lt;&gt;0,1,0),"d")/7)*((20/1.2)/52)/100))+(C309/40*100*((DATEDIF(E309,G309+IF(E309&lt;&gt;0,1,0),"d")/7)*((20/1.2)/52)/100))+(C310/40*100*((DATEDIF(E310,G310+IF(E310&lt;&gt;0,1,0),"d")/7)*((20/1.2)/52)/100))+(C311/40*100*((DATEDIF(E311,G311+IF(E311&lt;&gt;0,1,0),"d")/7)*((20/1.2)/52)/100))+(C312/40*100*((DATEDIF(E312,G312+IF(E312&lt;&gt;0,1,0),"d")/7)*((20/1.2)/52)/100)),0)&gt;17,17,ROUND((C308/40*100*((DATEDIF(E308,G308+IF(E308&lt;&gt;0,1,0),"d")/7)*((20/1.2)/52)/100))+(C309/40*100*((DATEDIF(E309,G309+IF(E309&lt;&gt;0,1,0),"d")/7)*((20/1.2)/52)/100))+(C310/40*100*((DATEDIF(E310,G310+IF(E310&lt;&gt;0,1,0),"d")/7)*((20/1.2)/52)/100))+(C311/40*100*((DATEDIF(E311,G311+IF(E311&lt;&gt;0,1,0),"d")/7)*((20/1.2)/52)/100))+(C312/40*100*((DATEDIF(E312,G312+IF(E312&lt;&gt;0,1,0),"d")/7)*((20/1.2)/52)/100)),0)),3)</f>
        <v>3</v>
      </c>
      <c r="I308" s="176"/>
      <c r="J308" s="176"/>
      <c r="K308" s="177"/>
      <c r="L308" s="34"/>
    </row>
    <row r="309" spans="1:12" ht="14.65" customHeight="1" x14ac:dyDescent="0.25">
      <c r="A309" s="134"/>
      <c r="B309" s="135"/>
      <c r="C309" s="138"/>
      <c r="D309" s="138"/>
      <c r="E309" s="139"/>
      <c r="F309" s="139"/>
      <c r="G309" s="55"/>
      <c r="H309" s="178"/>
      <c r="I309" s="179"/>
      <c r="J309" s="179"/>
      <c r="K309" s="180"/>
      <c r="L309" s="34"/>
    </row>
    <row r="310" spans="1:12" ht="14.65" customHeight="1" x14ac:dyDescent="0.25">
      <c r="A310" s="134"/>
      <c r="B310" s="135"/>
      <c r="C310" s="138"/>
      <c r="D310" s="138"/>
      <c r="E310" s="139"/>
      <c r="F310" s="139"/>
      <c r="G310" s="55"/>
      <c r="H310" s="178"/>
      <c r="I310" s="179"/>
      <c r="J310" s="179"/>
      <c r="K310" s="180"/>
      <c r="L310" s="34"/>
    </row>
    <row r="311" spans="1:12" ht="14.65" customHeight="1" x14ac:dyDescent="0.25">
      <c r="A311" s="134"/>
      <c r="B311" s="135"/>
      <c r="C311" s="138"/>
      <c r="D311" s="138"/>
      <c r="E311" s="139"/>
      <c r="F311" s="139"/>
      <c r="G311" s="55"/>
      <c r="H311" s="178"/>
      <c r="I311" s="179"/>
      <c r="J311" s="179"/>
      <c r="K311" s="180"/>
      <c r="L311" s="34"/>
    </row>
    <row r="312" spans="1:12" ht="14.65" customHeight="1" thickBot="1" x14ac:dyDescent="0.3">
      <c r="A312" s="136"/>
      <c r="B312" s="137"/>
      <c r="C312" s="140"/>
      <c r="D312" s="140"/>
      <c r="E312" s="141"/>
      <c r="F312" s="141"/>
      <c r="G312" s="56"/>
      <c r="H312" s="181"/>
      <c r="I312" s="182"/>
      <c r="J312" s="182"/>
      <c r="K312" s="183"/>
      <c r="L312" s="34"/>
    </row>
    <row r="313" spans="1:12" ht="14.65" customHeight="1" thickBot="1" x14ac:dyDescent="0.3">
      <c r="L313" s="34"/>
    </row>
    <row r="314" spans="1:12" ht="14.65" customHeight="1" thickBot="1" x14ac:dyDescent="0.3">
      <c r="H314" s="22" t="s">
        <v>8</v>
      </c>
      <c r="I314" s="126" t="s">
        <v>35</v>
      </c>
      <c r="J314" s="126"/>
      <c r="K314" s="127"/>
      <c r="L314" s="34"/>
    </row>
    <row r="315" spans="1:12" ht="21" customHeight="1" x14ac:dyDescent="0.25">
      <c r="A315" s="128" t="s">
        <v>29</v>
      </c>
      <c r="B315" s="129"/>
      <c r="C315" s="131" t="s">
        <v>37</v>
      </c>
      <c r="D315" s="129"/>
      <c r="E315" s="129" t="s">
        <v>33</v>
      </c>
      <c r="F315" s="129"/>
      <c r="G315" s="129" t="s">
        <v>34</v>
      </c>
      <c r="H315" s="157" t="s">
        <v>45</v>
      </c>
      <c r="I315" s="158"/>
      <c r="J315" s="158"/>
      <c r="K315" s="159"/>
      <c r="L315" s="34"/>
    </row>
    <row r="316" spans="1:12" ht="26.25" customHeight="1" x14ac:dyDescent="0.25">
      <c r="A316" s="130"/>
      <c r="B316" s="83"/>
      <c r="C316" s="83"/>
      <c r="D316" s="83"/>
      <c r="E316" s="83"/>
      <c r="F316" s="83"/>
      <c r="G316" s="83"/>
      <c r="H316" s="160"/>
      <c r="I316" s="161"/>
      <c r="J316" s="161"/>
      <c r="K316" s="162"/>
      <c r="L316" s="34"/>
    </row>
    <row r="317" spans="1:12" ht="14.65" customHeight="1" x14ac:dyDescent="0.25">
      <c r="A317" s="132"/>
      <c r="B317" s="133"/>
      <c r="C317" s="138"/>
      <c r="D317" s="138"/>
      <c r="E317" s="139"/>
      <c r="F317" s="139"/>
      <c r="G317" s="55"/>
      <c r="H317" s="175">
        <f>MAX(IF(ROUND((C317/40*100*((DATEDIF(E317,G317+IF(E317&lt;&gt;0,1,0),"d")/7)*((20/1.2)/52)/100))+(C318/40*100*((DATEDIF(E318,G318+IF(E318&lt;&gt;0,1,0),"d")/7)*((20/1.2)/52)/100))+(C319/40*100*((DATEDIF(E319,G319+IF(E319&lt;&gt;0,1,0),"d")/7)*((20/1.2)/52)/100))+(C320/40*100*((DATEDIF(E320,G320+IF(E320&lt;&gt;0,1,0),"d")/7)*((20/1.2)/52)/100))+(C321/40*100*((DATEDIF(E321,G321+IF(E321&lt;&gt;0,1,0),"d")/7)*((20/1.2)/52)/100)),0)&gt;17,17,ROUND((C317/40*100*((DATEDIF(E317,G317+IF(E317&lt;&gt;0,1,0),"d")/7)*((20/1.2)/52)/100))+(C318/40*100*((DATEDIF(E318,G318+IF(E318&lt;&gt;0,1,0),"d")/7)*((20/1.2)/52)/100))+(C319/40*100*((DATEDIF(E319,G319+IF(E319&lt;&gt;0,1,0),"d")/7)*((20/1.2)/52)/100))+(C320/40*100*((DATEDIF(E320,G320+IF(E320&lt;&gt;0,1,0),"d")/7)*((20/1.2)/52)/100))+(C321/40*100*((DATEDIF(E321,G321+IF(E321&lt;&gt;0,1,0),"d")/7)*((20/1.2)/52)/100)),0)),3)</f>
        <v>3</v>
      </c>
      <c r="I317" s="176"/>
      <c r="J317" s="176"/>
      <c r="K317" s="177"/>
      <c r="L317" s="34"/>
    </row>
    <row r="318" spans="1:12" ht="14.65" customHeight="1" x14ac:dyDescent="0.25">
      <c r="A318" s="134"/>
      <c r="B318" s="135"/>
      <c r="C318" s="138"/>
      <c r="D318" s="138"/>
      <c r="E318" s="139"/>
      <c r="F318" s="139"/>
      <c r="G318" s="55"/>
      <c r="H318" s="178"/>
      <c r="I318" s="179"/>
      <c r="J318" s="179"/>
      <c r="K318" s="180"/>
      <c r="L318" s="34"/>
    </row>
    <row r="319" spans="1:12" ht="14.65" customHeight="1" x14ac:dyDescent="0.25">
      <c r="A319" s="134"/>
      <c r="B319" s="135"/>
      <c r="C319" s="138"/>
      <c r="D319" s="138"/>
      <c r="E319" s="139"/>
      <c r="F319" s="139"/>
      <c r="G319" s="55"/>
      <c r="H319" s="178"/>
      <c r="I319" s="179"/>
      <c r="J319" s="179"/>
      <c r="K319" s="180"/>
      <c r="L319" s="34"/>
    </row>
    <row r="320" spans="1:12" ht="14.65" customHeight="1" x14ac:dyDescent="0.25">
      <c r="A320" s="134"/>
      <c r="B320" s="135"/>
      <c r="C320" s="138"/>
      <c r="D320" s="138"/>
      <c r="E320" s="139"/>
      <c r="F320" s="139"/>
      <c r="G320" s="55"/>
      <c r="H320" s="178"/>
      <c r="I320" s="179"/>
      <c r="J320" s="179"/>
      <c r="K320" s="180"/>
      <c r="L320" s="34"/>
    </row>
    <row r="321" spans="1:12" ht="14.65" customHeight="1" thickBot="1" x14ac:dyDescent="0.3">
      <c r="A321" s="136"/>
      <c r="B321" s="137"/>
      <c r="C321" s="140"/>
      <c r="D321" s="140"/>
      <c r="E321" s="141"/>
      <c r="F321" s="141"/>
      <c r="G321" s="56"/>
      <c r="H321" s="181"/>
      <c r="I321" s="182"/>
      <c r="J321" s="182"/>
      <c r="K321" s="183"/>
      <c r="L321" s="34"/>
    </row>
    <row r="322" spans="1:12" ht="14.65" customHeight="1" thickBot="1" x14ac:dyDescent="0.3">
      <c r="L322" s="34"/>
    </row>
    <row r="323" spans="1:12" ht="14.65" customHeight="1" thickBot="1" x14ac:dyDescent="0.3">
      <c r="H323" s="22" t="s">
        <v>8</v>
      </c>
      <c r="I323" s="126" t="s">
        <v>35</v>
      </c>
      <c r="J323" s="126"/>
      <c r="K323" s="127"/>
      <c r="L323" s="34"/>
    </row>
    <row r="324" spans="1:12" ht="21" customHeight="1" x14ac:dyDescent="0.25">
      <c r="A324" s="128" t="s">
        <v>29</v>
      </c>
      <c r="B324" s="129"/>
      <c r="C324" s="131" t="s">
        <v>37</v>
      </c>
      <c r="D324" s="129"/>
      <c r="E324" s="129" t="s">
        <v>33</v>
      </c>
      <c r="F324" s="129"/>
      <c r="G324" s="129" t="s">
        <v>34</v>
      </c>
      <c r="H324" s="157" t="s">
        <v>45</v>
      </c>
      <c r="I324" s="158"/>
      <c r="J324" s="158"/>
      <c r="K324" s="159"/>
      <c r="L324" s="34"/>
    </row>
    <row r="325" spans="1:12" ht="26.25" customHeight="1" x14ac:dyDescent="0.25">
      <c r="A325" s="130"/>
      <c r="B325" s="83"/>
      <c r="C325" s="83"/>
      <c r="D325" s="83"/>
      <c r="E325" s="83"/>
      <c r="F325" s="83"/>
      <c r="G325" s="83"/>
      <c r="H325" s="160"/>
      <c r="I325" s="161"/>
      <c r="J325" s="161"/>
      <c r="K325" s="162"/>
      <c r="L325" s="34"/>
    </row>
    <row r="326" spans="1:12" ht="14.65" customHeight="1" x14ac:dyDescent="0.25">
      <c r="A326" s="132"/>
      <c r="B326" s="133"/>
      <c r="C326" s="138"/>
      <c r="D326" s="138"/>
      <c r="E326" s="139"/>
      <c r="F326" s="139"/>
      <c r="G326" s="55"/>
      <c r="H326" s="175">
        <f>MAX(IF(ROUND((C326/40*100*((DATEDIF(E326,G326+IF(E326&lt;&gt;0,1,0),"d")/7)*((20/1.2)/52)/100))+(C327/40*100*((DATEDIF(E327,G327+IF(E327&lt;&gt;0,1,0),"d")/7)*((20/1.2)/52)/100))+(C328/40*100*((DATEDIF(E328,G328+IF(E328&lt;&gt;0,1,0),"d")/7)*((20/1.2)/52)/100))+(C329/40*100*((DATEDIF(E329,G329+IF(E329&lt;&gt;0,1,0),"d")/7)*((20/1.2)/52)/100))+(C330/40*100*((DATEDIF(E330,G330+IF(E330&lt;&gt;0,1,0),"d")/7)*((20/1.2)/52)/100)),0)&gt;17,17,ROUND((C326/40*100*((DATEDIF(E326,G326+IF(E326&lt;&gt;0,1,0),"d")/7)*((20/1.2)/52)/100))+(C327/40*100*((DATEDIF(E327,G327+IF(E327&lt;&gt;0,1,0),"d")/7)*((20/1.2)/52)/100))+(C328/40*100*((DATEDIF(E328,G328+IF(E328&lt;&gt;0,1,0),"d")/7)*((20/1.2)/52)/100))+(C329/40*100*((DATEDIF(E329,G329+IF(E329&lt;&gt;0,1,0),"d")/7)*((20/1.2)/52)/100))+(C330/40*100*((DATEDIF(E330,G330+IF(E330&lt;&gt;0,1,0),"d")/7)*((20/1.2)/52)/100)),0)),3)</f>
        <v>3</v>
      </c>
      <c r="I326" s="176"/>
      <c r="J326" s="176"/>
      <c r="K326" s="177"/>
      <c r="L326" s="34"/>
    </row>
    <row r="327" spans="1:12" ht="14.65" customHeight="1" x14ac:dyDescent="0.25">
      <c r="A327" s="134"/>
      <c r="B327" s="135"/>
      <c r="C327" s="138"/>
      <c r="D327" s="138"/>
      <c r="E327" s="139"/>
      <c r="F327" s="139"/>
      <c r="G327" s="55"/>
      <c r="H327" s="178"/>
      <c r="I327" s="179"/>
      <c r="J327" s="179"/>
      <c r="K327" s="180"/>
      <c r="L327" s="34"/>
    </row>
    <row r="328" spans="1:12" ht="14.65" customHeight="1" x14ac:dyDescent="0.25">
      <c r="A328" s="134"/>
      <c r="B328" s="135"/>
      <c r="C328" s="138"/>
      <c r="D328" s="138"/>
      <c r="E328" s="139"/>
      <c r="F328" s="139"/>
      <c r="G328" s="55"/>
      <c r="H328" s="178"/>
      <c r="I328" s="179"/>
      <c r="J328" s="179"/>
      <c r="K328" s="180"/>
      <c r="L328" s="34"/>
    </row>
    <row r="329" spans="1:12" ht="14.65" customHeight="1" x14ac:dyDescent="0.25">
      <c r="A329" s="134"/>
      <c r="B329" s="135"/>
      <c r="C329" s="138"/>
      <c r="D329" s="138"/>
      <c r="E329" s="139"/>
      <c r="F329" s="139"/>
      <c r="G329" s="55"/>
      <c r="H329" s="178"/>
      <c r="I329" s="179"/>
      <c r="J329" s="179"/>
      <c r="K329" s="180"/>
      <c r="L329" s="34"/>
    </row>
    <row r="330" spans="1:12" ht="14.65" customHeight="1" thickBot="1" x14ac:dyDescent="0.3">
      <c r="A330" s="136"/>
      <c r="B330" s="137"/>
      <c r="C330" s="140"/>
      <c r="D330" s="140"/>
      <c r="E330" s="141"/>
      <c r="F330" s="141"/>
      <c r="G330" s="56"/>
      <c r="H330" s="181"/>
      <c r="I330" s="182"/>
      <c r="J330" s="182"/>
      <c r="K330" s="183"/>
      <c r="L330" s="34"/>
    </row>
    <row r="331" spans="1:12" ht="14.65" customHeight="1" thickBot="1" x14ac:dyDescent="0.3">
      <c r="L331" s="34"/>
    </row>
    <row r="332" spans="1:12" ht="14.65" customHeight="1" thickBot="1" x14ac:dyDescent="0.3">
      <c r="H332" s="22" t="s">
        <v>8</v>
      </c>
      <c r="I332" s="126" t="s">
        <v>35</v>
      </c>
      <c r="J332" s="126"/>
      <c r="K332" s="127"/>
      <c r="L332" s="34"/>
    </row>
    <row r="333" spans="1:12" ht="21" customHeight="1" x14ac:dyDescent="0.25">
      <c r="A333" s="128" t="s">
        <v>29</v>
      </c>
      <c r="B333" s="129"/>
      <c r="C333" s="131" t="s">
        <v>37</v>
      </c>
      <c r="D333" s="129"/>
      <c r="E333" s="129" t="s">
        <v>33</v>
      </c>
      <c r="F333" s="129"/>
      <c r="G333" s="129" t="s">
        <v>34</v>
      </c>
      <c r="H333" s="157" t="s">
        <v>45</v>
      </c>
      <c r="I333" s="158"/>
      <c r="J333" s="158"/>
      <c r="K333" s="159"/>
      <c r="L333" s="34"/>
    </row>
    <row r="334" spans="1:12" ht="26.25" customHeight="1" x14ac:dyDescent="0.25">
      <c r="A334" s="130"/>
      <c r="B334" s="83"/>
      <c r="C334" s="83"/>
      <c r="D334" s="83"/>
      <c r="E334" s="83"/>
      <c r="F334" s="83"/>
      <c r="G334" s="83"/>
      <c r="H334" s="160"/>
      <c r="I334" s="161"/>
      <c r="J334" s="161"/>
      <c r="K334" s="162"/>
      <c r="L334" s="34"/>
    </row>
    <row r="335" spans="1:12" ht="14.65" customHeight="1" x14ac:dyDescent="0.25">
      <c r="A335" s="132"/>
      <c r="B335" s="133"/>
      <c r="C335" s="138"/>
      <c r="D335" s="138"/>
      <c r="E335" s="139"/>
      <c r="F335" s="139"/>
      <c r="G335" s="55"/>
      <c r="H335" s="175">
        <f>MAX(IF(ROUND((C335/40*100*((DATEDIF(E335,G335+IF(E335&lt;&gt;0,1,0),"d")/7)*((20/1.2)/52)/100))+(C336/40*100*((DATEDIF(E336,G336+IF(E336&lt;&gt;0,1,0),"d")/7)*((20/1.2)/52)/100))+(C337/40*100*((DATEDIF(E337,G337+IF(E337&lt;&gt;0,1,0),"d")/7)*((20/1.2)/52)/100))+(C338/40*100*((DATEDIF(E338,G338+IF(E338&lt;&gt;0,1,0),"d")/7)*((20/1.2)/52)/100))+(C339/40*100*((DATEDIF(E339,G339+IF(E339&lt;&gt;0,1,0),"d")/7)*((20/1.2)/52)/100)),0)&gt;17,17,ROUND((C335/40*100*((DATEDIF(E335,G335+IF(E335&lt;&gt;0,1,0),"d")/7)*((20/1.2)/52)/100))+(C336/40*100*((DATEDIF(E336,G336+IF(E336&lt;&gt;0,1,0),"d")/7)*((20/1.2)/52)/100))+(C337/40*100*((DATEDIF(E337,G337+IF(E337&lt;&gt;0,1,0),"d")/7)*((20/1.2)/52)/100))+(C338/40*100*((DATEDIF(E338,G338+IF(E338&lt;&gt;0,1,0),"d")/7)*((20/1.2)/52)/100))+(C339/40*100*((DATEDIF(E339,G339+IF(E339&lt;&gt;0,1,0),"d")/7)*((20/1.2)/52)/100)),0)),3)</f>
        <v>3</v>
      </c>
      <c r="I335" s="176"/>
      <c r="J335" s="176"/>
      <c r="K335" s="177"/>
      <c r="L335" s="34"/>
    </row>
    <row r="336" spans="1:12" ht="14.65" customHeight="1" x14ac:dyDescent="0.25">
      <c r="A336" s="134"/>
      <c r="B336" s="135"/>
      <c r="C336" s="138"/>
      <c r="D336" s="138"/>
      <c r="E336" s="139"/>
      <c r="F336" s="139"/>
      <c r="G336" s="55"/>
      <c r="H336" s="178"/>
      <c r="I336" s="179"/>
      <c r="J336" s="179"/>
      <c r="K336" s="180"/>
      <c r="L336" s="34"/>
    </row>
    <row r="337" spans="1:12" ht="14.65" customHeight="1" x14ac:dyDescent="0.25">
      <c r="A337" s="134"/>
      <c r="B337" s="135"/>
      <c r="C337" s="138"/>
      <c r="D337" s="138"/>
      <c r="E337" s="139"/>
      <c r="F337" s="139"/>
      <c r="G337" s="55"/>
      <c r="H337" s="178"/>
      <c r="I337" s="179"/>
      <c r="J337" s="179"/>
      <c r="K337" s="180"/>
      <c r="L337" s="34"/>
    </row>
    <row r="338" spans="1:12" ht="14.65" customHeight="1" x14ac:dyDescent="0.25">
      <c r="A338" s="134"/>
      <c r="B338" s="135"/>
      <c r="C338" s="138"/>
      <c r="D338" s="138"/>
      <c r="E338" s="139"/>
      <c r="F338" s="139"/>
      <c r="G338" s="55"/>
      <c r="H338" s="178"/>
      <c r="I338" s="179"/>
      <c r="J338" s="179"/>
      <c r="K338" s="180"/>
      <c r="L338" s="34"/>
    </row>
    <row r="339" spans="1:12" ht="14.65" customHeight="1" thickBot="1" x14ac:dyDescent="0.3">
      <c r="A339" s="136"/>
      <c r="B339" s="137"/>
      <c r="C339" s="140"/>
      <c r="D339" s="140"/>
      <c r="E339" s="141"/>
      <c r="F339" s="141"/>
      <c r="G339" s="56"/>
      <c r="H339" s="181"/>
      <c r="I339" s="182"/>
      <c r="J339" s="182"/>
      <c r="K339" s="183"/>
      <c r="L339" s="34"/>
    </row>
    <row r="340" spans="1:12" ht="15.75" thickBot="1" x14ac:dyDescent="0.3">
      <c r="L340" s="34"/>
    </row>
    <row r="341" spans="1:12" ht="14.65" customHeight="1" thickBot="1" x14ac:dyDescent="0.3">
      <c r="H341" s="22" t="s">
        <v>8</v>
      </c>
      <c r="I341" s="126" t="s">
        <v>35</v>
      </c>
      <c r="J341" s="126"/>
      <c r="K341" s="127"/>
      <c r="L341" s="34"/>
    </row>
    <row r="342" spans="1:12" ht="21" customHeight="1" x14ac:dyDescent="0.25">
      <c r="A342" s="128" t="s">
        <v>29</v>
      </c>
      <c r="B342" s="129"/>
      <c r="C342" s="131" t="s">
        <v>37</v>
      </c>
      <c r="D342" s="129"/>
      <c r="E342" s="129" t="s">
        <v>33</v>
      </c>
      <c r="F342" s="129"/>
      <c r="G342" s="129" t="s">
        <v>34</v>
      </c>
      <c r="H342" s="157" t="s">
        <v>45</v>
      </c>
      <c r="I342" s="158"/>
      <c r="J342" s="158"/>
      <c r="K342" s="159"/>
      <c r="L342" s="34"/>
    </row>
    <row r="343" spans="1:12" ht="26.25" customHeight="1" x14ac:dyDescent="0.25">
      <c r="A343" s="130"/>
      <c r="B343" s="83"/>
      <c r="C343" s="83"/>
      <c r="D343" s="83"/>
      <c r="E343" s="83"/>
      <c r="F343" s="83"/>
      <c r="G343" s="83"/>
      <c r="H343" s="160"/>
      <c r="I343" s="161"/>
      <c r="J343" s="161"/>
      <c r="K343" s="162"/>
      <c r="L343" s="34"/>
    </row>
    <row r="344" spans="1:12" ht="14.65" customHeight="1" x14ac:dyDescent="0.25">
      <c r="A344" s="132"/>
      <c r="B344" s="133"/>
      <c r="C344" s="138"/>
      <c r="D344" s="138"/>
      <c r="E344" s="139"/>
      <c r="F344" s="139"/>
      <c r="G344" s="55"/>
      <c r="H344" s="175">
        <f>MAX(IF(ROUND((C344/40*100*((DATEDIF(E344,G344+IF(E344&lt;&gt;0,1,0),"d")/7)*((20/1.2)/52)/100))+(C345/40*100*((DATEDIF(E345,G345+IF(E345&lt;&gt;0,1,0),"d")/7)*((20/1.2)/52)/100))+(C346/40*100*((DATEDIF(E346,G346+IF(E346&lt;&gt;0,1,0),"d")/7)*((20/1.2)/52)/100))+(C347/40*100*((DATEDIF(E347,G347+IF(E347&lt;&gt;0,1,0),"d")/7)*((20/1.2)/52)/100))+(C348/40*100*((DATEDIF(E348,G348+IF(E348&lt;&gt;0,1,0),"d")/7)*((20/1.2)/52)/100)),0)&gt;17,17,ROUND((C344/40*100*((DATEDIF(E344,G344+IF(E344&lt;&gt;0,1,0),"d")/7)*((20/1.2)/52)/100))+(C345/40*100*((DATEDIF(E345,G345+IF(E345&lt;&gt;0,1,0),"d")/7)*((20/1.2)/52)/100))+(C346/40*100*((DATEDIF(E346,G346+IF(E346&lt;&gt;0,1,0),"d")/7)*((20/1.2)/52)/100))+(C347/40*100*((DATEDIF(E347,G347+IF(E347&lt;&gt;0,1,0),"d")/7)*((20/1.2)/52)/100))+(C348/40*100*((DATEDIF(E348,G348+IF(E348&lt;&gt;0,1,0),"d")/7)*((20/1.2)/52)/100)),0)),3)</f>
        <v>3</v>
      </c>
      <c r="I344" s="176"/>
      <c r="J344" s="176"/>
      <c r="K344" s="177"/>
      <c r="L344" s="34"/>
    </row>
    <row r="345" spans="1:12" ht="14.65" customHeight="1" x14ac:dyDescent="0.25">
      <c r="A345" s="134"/>
      <c r="B345" s="135"/>
      <c r="C345" s="138"/>
      <c r="D345" s="138"/>
      <c r="E345" s="139"/>
      <c r="F345" s="139"/>
      <c r="G345" s="55"/>
      <c r="H345" s="178"/>
      <c r="I345" s="179"/>
      <c r="J345" s="179"/>
      <c r="K345" s="180"/>
      <c r="L345" s="34"/>
    </row>
    <row r="346" spans="1:12" ht="14.65" customHeight="1" x14ac:dyDescent="0.25">
      <c r="A346" s="134"/>
      <c r="B346" s="135"/>
      <c r="C346" s="138"/>
      <c r="D346" s="138"/>
      <c r="E346" s="139"/>
      <c r="F346" s="139"/>
      <c r="G346" s="55"/>
      <c r="H346" s="178"/>
      <c r="I346" s="179"/>
      <c r="J346" s="179"/>
      <c r="K346" s="180"/>
      <c r="L346" s="34"/>
    </row>
    <row r="347" spans="1:12" ht="14.65" customHeight="1" x14ac:dyDescent="0.25">
      <c r="A347" s="134"/>
      <c r="B347" s="135"/>
      <c r="C347" s="138"/>
      <c r="D347" s="138"/>
      <c r="E347" s="139"/>
      <c r="F347" s="139"/>
      <c r="G347" s="55"/>
      <c r="H347" s="178"/>
      <c r="I347" s="179"/>
      <c r="J347" s="179"/>
      <c r="K347" s="180"/>
      <c r="L347" s="34"/>
    </row>
    <row r="348" spans="1:12" ht="14.65" customHeight="1" thickBot="1" x14ac:dyDescent="0.3">
      <c r="A348" s="136"/>
      <c r="B348" s="137"/>
      <c r="C348" s="140"/>
      <c r="D348" s="140"/>
      <c r="E348" s="141"/>
      <c r="F348" s="141"/>
      <c r="G348" s="56"/>
      <c r="H348" s="181"/>
      <c r="I348" s="182"/>
      <c r="J348" s="182"/>
      <c r="K348" s="183"/>
      <c r="L348" s="34"/>
    </row>
    <row r="349" spans="1:12" ht="14.65" customHeight="1" thickBot="1" x14ac:dyDescent="0.3">
      <c r="L349" s="34"/>
    </row>
    <row r="350" spans="1:12" ht="14.65" customHeight="1" thickBot="1" x14ac:dyDescent="0.3">
      <c r="H350" s="22" t="s">
        <v>8</v>
      </c>
      <c r="I350" s="126" t="s">
        <v>35</v>
      </c>
      <c r="J350" s="126"/>
      <c r="K350" s="127"/>
      <c r="L350" s="34"/>
    </row>
    <row r="351" spans="1:12" ht="21" customHeight="1" x14ac:dyDescent="0.25">
      <c r="A351" s="128" t="s">
        <v>29</v>
      </c>
      <c r="B351" s="129"/>
      <c r="C351" s="131" t="s">
        <v>37</v>
      </c>
      <c r="D351" s="129"/>
      <c r="E351" s="129" t="s">
        <v>33</v>
      </c>
      <c r="F351" s="129"/>
      <c r="G351" s="129" t="s">
        <v>34</v>
      </c>
      <c r="H351" s="157" t="s">
        <v>45</v>
      </c>
      <c r="I351" s="158"/>
      <c r="J351" s="158"/>
      <c r="K351" s="159"/>
      <c r="L351" s="34"/>
    </row>
    <row r="352" spans="1:12" ht="26.25" customHeight="1" x14ac:dyDescent="0.25">
      <c r="A352" s="130"/>
      <c r="B352" s="83"/>
      <c r="C352" s="83"/>
      <c r="D352" s="83"/>
      <c r="E352" s="83"/>
      <c r="F352" s="83"/>
      <c r="G352" s="83"/>
      <c r="H352" s="160"/>
      <c r="I352" s="161"/>
      <c r="J352" s="161"/>
      <c r="K352" s="162"/>
      <c r="L352" s="34"/>
    </row>
    <row r="353" spans="1:12" ht="14.65" customHeight="1" x14ac:dyDescent="0.25">
      <c r="A353" s="132"/>
      <c r="B353" s="133"/>
      <c r="C353" s="138"/>
      <c r="D353" s="138"/>
      <c r="E353" s="139"/>
      <c r="F353" s="139"/>
      <c r="G353" s="55"/>
      <c r="H353" s="175">
        <f>MAX(IF(ROUND((C353/40*100*((DATEDIF(E353,G353+IF(E353&lt;&gt;0,1,0),"d")/7)*((20/1.2)/52)/100))+(C354/40*100*((DATEDIF(E354,G354+IF(E354&lt;&gt;0,1,0),"d")/7)*((20/1.2)/52)/100))+(C355/40*100*((DATEDIF(E355,G355+IF(E355&lt;&gt;0,1,0),"d")/7)*((20/1.2)/52)/100))+(C356/40*100*((DATEDIF(E356,G356+IF(E356&lt;&gt;0,1,0),"d")/7)*((20/1.2)/52)/100))+(C357/40*100*((DATEDIF(E357,G357+IF(E357&lt;&gt;0,1,0),"d")/7)*((20/1.2)/52)/100)),0)&gt;17,17,ROUND((C353/40*100*((DATEDIF(E353,G353+IF(E353&lt;&gt;0,1,0),"d")/7)*((20/1.2)/52)/100))+(C354/40*100*((DATEDIF(E354,G354+IF(E354&lt;&gt;0,1,0),"d")/7)*((20/1.2)/52)/100))+(C355/40*100*((DATEDIF(E355,G355+IF(E355&lt;&gt;0,1,0),"d")/7)*((20/1.2)/52)/100))+(C356/40*100*((DATEDIF(E356,G356+IF(E356&lt;&gt;0,1,0),"d")/7)*((20/1.2)/52)/100))+(C357/40*100*((DATEDIF(E357,G357+IF(E357&lt;&gt;0,1,0),"d")/7)*((20/1.2)/52)/100)),0)),3)</f>
        <v>3</v>
      </c>
      <c r="I353" s="176"/>
      <c r="J353" s="176"/>
      <c r="K353" s="177"/>
      <c r="L353" s="34"/>
    </row>
    <row r="354" spans="1:12" ht="14.65" customHeight="1" x14ac:dyDescent="0.25">
      <c r="A354" s="134"/>
      <c r="B354" s="135"/>
      <c r="C354" s="138"/>
      <c r="D354" s="138"/>
      <c r="E354" s="139"/>
      <c r="F354" s="139"/>
      <c r="G354" s="55"/>
      <c r="H354" s="178"/>
      <c r="I354" s="179"/>
      <c r="J354" s="179"/>
      <c r="K354" s="180"/>
      <c r="L354" s="34"/>
    </row>
    <row r="355" spans="1:12" ht="14.65" customHeight="1" x14ac:dyDescent="0.25">
      <c r="A355" s="134"/>
      <c r="B355" s="135"/>
      <c r="C355" s="138"/>
      <c r="D355" s="138"/>
      <c r="E355" s="139"/>
      <c r="F355" s="139"/>
      <c r="G355" s="55"/>
      <c r="H355" s="178"/>
      <c r="I355" s="179"/>
      <c r="J355" s="179"/>
      <c r="K355" s="180"/>
      <c r="L355" s="34"/>
    </row>
    <row r="356" spans="1:12" ht="14.65" customHeight="1" x14ac:dyDescent="0.25">
      <c r="A356" s="134"/>
      <c r="B356" s="135"/>
      <c r="C356" s="138"/>
      <c r="D356" s="138"/>
      <c r="E356" s="139"/>
      <c r="F356" s="139"/>
      <c r="G356" s="55"/>
      <c r="H356" s="178"/>
      <c r="I356" s="179"/>
      <c r="J356" s="179"/>
      <c r="K356" s="180"/>
      <c r="L356" s="34"/>
    </row>
    <row r="357" spans="1:12" ht="14.65" customHeight="1" thickBot="1" x14ac:dyDescent="0.3">
      <c r="A357" s="136"/>
      <c r="B357" s="137"/>
      <c r="C357" s="140"/>
      <c r="D357" s="140"/>
      <c r="E357" s="141"/>
      <c r="F357" s="141"/>
      <c r="G357" s="56"/>
      <c r="H357" s="181"/>
      <c r="I357" s="182"/>
      <c r="J357" s="182"/>
      <c r="K357" s="183"/>
      <c r="L357" s="34"/>
    </row>
    <row r="358" spans="1:12" ht="14.65" customHeight="1" thickBot="1" x14ac:dyDescent="0.3">
      <c r="L358" s="34"/>
    </row>
    <row r="359" spans="1:12" ht="14.65" customHeight="1" thickBot="1" x14ac:dyDescent="0.3">
      <c r="H359" s="22" t="s">
        <v>8</v>
      </c>
      <c r="I359" s="126" t="s">
        <v>35</v>
      </c>
      <c r="J359" s="126"/>
      <c r="K359" s="127"/>
      <c r="L359" s="34"/>
    </row>
    <row r="360" spans="1:12" ht="21" customHeight="1" x14ac:dyDescent="0.25">
      <c r="A360" s="128" t="s">
        <v>29</v>
      </c>
      <c r="B360" s="129"/>
      <c r="C360" s="131" t="s">
        <v>37</v>
      </c>
      <c r="D360" s="129"/>
      <c r="E360" s="129" t="s">
        <v>33</v>
      </c>
      <c r="F360" s="129"/>
      <c r="G360" s="129" t="s">
        <v>34</v>
      </c>
      <c r="H360" s="157" t="s">
        <v>45</v>
      </c>
      <c r="I360" s="158"/>
      <c r="J360" s="158"/>
      <c r="K360" s="159"/>
      <c r="L360" s="34"/>
    </row>
    <row r="361" spans="1:12" ht="26.25" customHeight="1" x14ac:dyDescent="0.25">
      <c r="A361" s="130"/>
      <c r="B361" s="83"/>
      <c r="C361" s="83"/>
      <c r="D361" s="83"/>
      <c r="E361" s="83"/>
      <c r="F361" s="83"/>
      <c r="G361" s="83"/>
      <c r="H361" s="160"/>
      <c r="I361" s="161"/>
      <c r="J361" s="161"/>
      <c r="K361" s="162"/>
      <c r="L361" s="34"/>
    </row>
    <row r="362" spans="1:12" ht="14.65" customHeight="1" x14ac:dyDescent="0.25">
      <c r="A362" s="132"/>
      <c r="B362" s="133"/>
      <c r="C362" s="138"/>
      <c r="D362" s="138"/>
      <c r="E362" s="139"/>
      <c r="F362" s="139"/>
      <c r="G362" s="55"/>
      <c r="H362" s="175">
        <f>MAX(IF(ROUND((C362/40*100*((DATEDIF(E362,G362+IF(E362&lt;&gt;0,1,0),"d")/7)*((20/1.2)/52)/100))+(C363/40*100*((DATEDIF(E363,G363+IF(E363&lt;&gt;0,1,0),"d")/7)*((20/1.2)/52)/100))+(C364/40*100*((DATEDIF(E364,G364+IF(E364&lt;&gt;0,1,0),"d")/7)*((20/1.2)/52)/100))+(C365/40*100*((DATEDIF(E365,G365+IF(E365&lt;&gt;0,1,0),"d")/7)*((20/1.2)/52)/100))+(C366/40*100*((DATEDIF(E366,G366+IF(E366&lt;&gt;0,1,0),"d")/7)*((20/1.2)/52)/100)),0)&gt;17,17,ROUND((C362/40*100*((DATEDIF(E362,G362+IF(E362&lt;&gt;0,1,0),"d")/7)*((20/1.2)/52)/100))+(C363/40*100*((DATEDIF(E363,G363+IF(E363&lt;&gt;0,1,0),"d")/7)*((20/1.2)/52)/100))+(C364/40*100*((DATEDIF(E364,G364+IF(E364&lt;&gt;0,1,0),"d")/7)*((20/1.2)/52)/100))+(C365/40*100*((DATEDIF(E365,G365+IF(E365&lt;&gt;0,1,0),"d")/7)*((20/1.2)/52)/100))+(C366/40*100*((DATEDIF(E366,G366+IF(E366&lt;&gt;0,1,0),"d")/7)*((20/1.2)/52)/100)),0)),3)</f>
        <v>3</v>
      </c>
      <c r="I362" s="176"/>
      <c r="J362" s="176"/>
      <c r="K362" s="177"/>
      <c r="L362" s="34"/>
    </row>
    <row r="363" spans="1:12" ht="14.65" customHeight="1" x14ac:dyDescent="0.25">
      <c r="A363" s="134"/>
      <c r="B363" s="135"/>
      <c r="C363" s="138"/>
      <c r="D363" s="138"/>
      <c r="E363" s="139"/>
      <c r="F363" s="139"/>
      <c r="G363" s="55"/>
      <c r="H363" s="178"/>
      <c r="I363" s="179"/>
      <c r="J363" s="179"/>
      <c r="K363" s="180"/>
      <c r="L363" s="34"/>
    </row>
    <row r="364" spans="1:12" ht="14.65" customHeight="1" x14ac:dyDescent="0.25">
      <c r="A364" s="134"/>
      <c r="B364" s="135"/>
      <c r="C364" s="138"/>
      <c r="D364" s="138"/>
      <c r="E364" s="139"/>
      <c r="F364" s="139"/>
      <c r="G364" s="55"/>
      <c r="H364" s="178"/>
      <c r="I364" s="179"/>
      <c r="J364" s="179"/>
      <c r="K364" s="180"/>
      <c r="L364" s="34"/>
    </row>
    <row r="365" spans="1:12" ht="14.65" customHeight="1" x14ac:dyDescent="0.25">
      <c r="A365" s="134"/>
      <c r="B365" s="135"/>
      <c r="C365" s="138"/>
      <c r="D365" s="138"/>
      <c r="E365" s="139"/>
      <c r="F365" s="139"/>
      <c r="G365" s="55"/>
      <c r="H365" s="178"/>
      <c r="I365" s="179"/>
      <c r="J365" s="179"/>
      <c r="K365" s="180"/>
      <c r="L365" s="34"/>
    </row>
    <row r="366" spans="1:12" ht="14.65" customHeight="1" thickBot="1" x14ac:dyDescent="0.3">
      <c r="A366" s="136"/>
      <c r="B366" s="137"/>
      <c r="C366" s="140"/>
      <c r="D366" s="140"/>
      <c r="E366" s="141"/>
      <c r="F366" s="141"/>
      <c r="G366" s="56"/>
      <c r="H366" s="181"/>
      <c r="I366" s="182"/>
      <c r="J366" s="182"/>
      <c r="K366" s="183"/>
      <c r="L366" s="34"/>
    </row>
    <row r="367" spans="1:12" ht="14.65" customHeight="1" thickBot="1" x14ac:dyDescent="0.3">
      <c r="L367" s="34"/>
    </row>
    <row r="368" spans="1:12" ht="14.65" customHeight="1" thickBot="1" x14ac:dyDescent="0.3">
      <c r="H368" s="22" t="s">
        <v>8</v>
      </c>
      <c r="I368" s="126" t="s">
        <v>35</v>
      </c>
      <c r="J368" s="126"/>
      <c r="K368" s="127"/>
      <c r="L368" s="34"/>
    </row>
    <row r="369" spans="1:12" ht="21" customHeight="1" x14ac:dyDescent="0.25">
      <c r="A369" s="128" t="s">
        <v>29</v>
      </c>
      <c r="B369" s="129"/>
      <c r="C369" s="131" t="s">
        <v>37</v>
      </c>
      <c r="D369" s="129"/>
      <c r="E369" s="129" t="s">
        <v>33</v>
      </c>
      <c r="F369" s="129"/>
      <c r="G369" s="129" t="s">
        <v>34</v>
      </c>
      <c r="H369" s="157" t="s">
        <v>45</v>
      </c>
      <c r="I369" s="158"/>
      <c r="J369" s="158"/>
      <c r="K369" s="159"/>
      <c r="L369" s="34"/>
    </row>
    <row r="370" spans="1:12" ht="26.25" customHeight="1" x14ac:dyDescent="0.25">
      <c r="A370" s="130"/>
      <c r="B370" s="83"/>
      <c r="C370" s="83"/>
      <c r="D370" s="83"/>
      <c r="E370" s="83"/>
      <c r="F370" s="83"/>
      <c r="G370" s="83"/>
      <c r="H370" s="160"/>
      <c r="I370" s="161"/>
      <c r="J370" s="161"/>
      <c r="K370" s="162"/>
      <c r="L370" s="34"/>
    </row>
    <row r="371" spans="1:12" ht="14.65" customHeight="1" x14ac:dyDescent="0.25">
      <c r="A371" s="132"/>
      <c r="B371" s="133"/>
      <c r="C371" s="138"/>
      <c r="D371" s="138"/>
      <c r="E371" s="139"/>
      <c r="F371" s="139"/>
      <c r="G371" s="55"/>
      <c r="H371" s="175">
        <f>MAX(IF(ROUND((C371/40*100*((DATEDIF(E371,G371+IF(E371&lt;&gt;0,1,0),"d")/7)*((20/1.2)/52)/100))+(C372/40*100*((DATEDIF(E372,G372+IF(E372&lt;&gt;0,1,0),"d")/7)*((20/1.2)/52)/100))+(C373/40*100*((DATEDIF(E373,G373+IF(E373&lt;&gt;0,1,0),"d")/7)*((20/1.2)/52)/100))+(C374/40*100*((DATEDIF(E374,G374+IF(E374&lt;&gt;0,1,0),"d")/7)*((20/1.2)/52)/100))+(C375/40*100*((DATEDIF(E375,G375+IF(E375&lt;&gt;0,1,0),"d")/7)*((20/1.2)/52)/100)),0)&gt;17,17,ROUND((C371/40*100*((DATEDIF(E371,G371+IF(E371&lt;&gt;0,1,0),"d")/7)*((20/1.2)/52)/100))+(C372/40*100*((DATEDIF(E372,G372+IF(E372&lt;&gt;0,1,0),"d")/7)*((20/1.2)/52)/100))+(C373/40*100*((DATEDIF(E373,G373+IF(E373&lt;&gt;0,1,0),"d")/7)*((20/1.2)/52)/100))+(C374/40*100*((DATEDIF(E374,G374+IF(E374&lt;&gt;0,1,0),"d")/7)*((20/1.2)/52)/100))+(C375/40*100*((DATEDIF(E375,G375+IF(E375&lt;&gt;0,1,0),"d")/7)*((20/1.2)/52)/100)),0)),3)</f>
        <v>3</v>
      </c>
      <c r="I371" s="176"/>
      <c r="J371" s="176"/>
      <c r="K371" s="177"/>
      <c r="L371" s="34"/>
    </row>
    <row r="372" spans="1:12" ht="14.65" customHeight="1" x14ac:dyDescent="0.25">
      <c r="A372" s="134"/>
      <c r="B372" s="135"/>
      <c r="C372" s="138"/>
      <c r="D372" s="138"/>
      <c r="E372" s="139"/>
      <c r="F372" s="139"/>
      <c r="G372" s="55"/>
      <c r="H372" s="178"/>
      <c r="I372" s="179"/>
      <c r="J372" s="179"/>
      <c r="K372" s="180"/>
      <c r="L372" s="34"/>
    </row>
    <row r="373" spans="1:12" ht="14.65" customHeight="1" x14ac:dyDescent="0.25">
      <c r="A373" s="134"/>
      <c r="B373" s="135"/>
      <c r="C373" s="138"/>
      <c r="D373" s="138"/>
      <c r="E373" s="139"/>
      <c r="F373" s="139"/>
      <c r="G373" s="55"/>
      <c r="H373" s="178"/>
      <c r="I373" s="179"/>
      <c r="J373" s="179"/>
      <c r="K373" s="180"/>
      <c r="L373" s="34"/>
    </row>
    <row r="374" spans="1:12" ht="14.65" customHeight="1" x14ac:dyDescent="0.25">
      <c r="A374" s="134"/>
      <c r="B374" s="135"/>
      <c r="C374" s="138"/>
      <c r="D374" s="138"/>
      <c r="E374" s="139"/>
      <c r="F374" s="139"/>
      <c r="G374" s="55"/>
      <c r="H374" s="178"/>
      <c r="I374" s="179"/>
      <c r="J374" s="179"/>
      <c r="K374" s="180"/>
      <c r="L374" s="34"/>
    </row>
    <row r="375" spans="1:12" ht="14.65" customHeight="1" thickBot="1" x14ac:dyDescent="0.3">
      <c r="A375" s="136"/>
      <c r="B375" s="137"/>
      <c r="C375" s="140"/>
      <c r="D375" s="140"/>
      <c r="E375" s="141"/>
      <c r="F375" s="141"/>
      <c r="G375" s="56"/>
      <c r="H375" s="181"/>
      <c r="I375" s="182"/>
      <c r="J375" s="182"/>
      <c r="K375" s="183"/>
      <c r="L375" s="34"/>
    </row>
    <row r="376" spans="1:12" ht="14.65" customHeight="1" thickBot="1" x14ac:dyDescent="0.3">
      <c r="L376" s="34"/>
    </row>
    <row r="377" spans="1:12" ht="14.65" customHeight="1" thickBot="1" x14ac:dyDescent="0.3">
      <c r="H377" s="22" t="s">
        <v>8</v>
      </c>
      <c r="I377" s="126" t="s">
        <v>35</v>
      </c>
      <c r="J377" s="126"/>
      <c r="K377" s="127"/>
      <c r="L377" s="34"/>
    </row>
    <row r="378" spans="1:12" ht="21" customHeight="1" x14ac:dyDescent="0.25">
      <c r="A378" s="128" t="s">
        <v>29</v>
      </c>
      <c r="B378" s="129"/>
      <c r="C378" s="131" t="s">
        <v>37</v>
      </c>
      <c r="D378" s="129"/>
      <c r="E378" s="129" t="s">
        <v>33</v>
      </c>
      <c r="F378" s="129"/>
      <c r="G378" s="129" t="s">
        <v>34</v>
      </c>
      <c r="H378" s="157" t="s">
        <v>45</v>
      </c>
      <c r="I378" s="158"/>
      <c r="J378" s="158"/>
      <c r="K378" s="159"/>
      <c r="L378" s="34"/>
    </row>
    <row r="379" spans="1:12" ht="26.25" customHeight="1" x14ac:dyDescent="0.25">
      <c r="A379" s="130"/>
      <c r="B379" s="83"/>
      <c r="C379" s="83"/>
      <c r="D379" s="83"/>
      <c r="E379" s="83"/>
      <c r="F379" s="83"/>
      <c r="G379" s="83"/>
      <c r="H379" s="160"/>
      <c r="I379" s="161"/>
      <c r="J379" s="161"/>
      <c r="K379" s="162"/>
      <c r="L379" s="34"/>
    </row>
    <row r="380" spans="1:12" ht="14.65" customHeight="1" x14ac:dyDescent="0.25">
      <c r="A380" s="132"/>
      <c r="B380" s="133"/>
      <c r="C380" s="138"/>
      <c r="D380" s="138"/>
      <c r="E380" s="139"/>
      <c r="F380" s="139"/>
      <c r="G380" s="55"/>
      <c r="H380" s="175">
        <f>MAX(IF(ROUND((C380/40*100*((DATEDIF(E380,G380+IF(E380&lt;&gt;0,1,0),"d")/7)*((20/1.2)/52)/100))+(C381/40*100*((DATEDIF(E381,G381+IF(E381&lt;&gt;0,1,0),"d")/7)*((20/1.2)/52)/100))+(C382/40*100*((DATEDIF(E382,G382+IF(E382&lt;&gt;0,1,0),"d")/7)*((20/1.2)/52)/100))+(C383/40*100*((DATEDIF(E383,G383+IF(E383&lt;&gt;0,1,0),"d")/7)*((20/1.2)/52)/100))+(C384/40*100*((DATEDIF(E384,G384+IF(E384&lt;&gt;0,1,0),"d")/7)*((20/1.2)/52)/100)),0)&gt;17,17,ROUND((C380/40*100*((DATEDIF(E380,G380+IF(E380&lt;&gt;0,1,0),"d")/7)*((20/1.2)/52)/100))+(C381/40*100*((DATEDIF(E381,G381+IF(E381&lt;&gt;0,1,0),"d")/7)*((20/1.2)/52)/100))+(C382/40*100*((DATEDIF(E382,G382+IF(E382&lt;&gt;0,1,0),"d")/7)*((20/1.2)/52)/100))+(C383/40*100*((DATEDIF(E383,G383+IF(E383&lt;&gt;0,1,0),"d")/7)*((20/1.2)/52)/100))+(C384/40*100*((DATEDIF(E384,G384+IF(E384&lt;&gt;0,1,0),"d")/7)*((20/1.2)/52)/100)),0)),3)</f>
        <v>3</v>
      </c>
      <c r="I380" s="176"/>
      <c r="J380" s="176"/>
      <c r="K380" s="177"/>
      <c r="L380" s="34"/>
    </row>
    <row r="381" spans="1:12" ht="14.65" customHeight="1" x14ac:dyDescent="0.25">
      <c r="A381" s="134"/>
      <c r="B381" s="135"/>
      <c r="C381" s="138"/>
      <c r="D381" s="138"/>
      <c r="E381" s="139"/>
      <c r="F381" s="139"/>
      <c r="G381" s="55"/>
      <c r="H381" s="178"/>
      <c r="I381" s="179"/>
      <c r="J381" s="179"/>
      <c r="K381" s="180"/>
      <c r="L381" s="34"/>
    </row>
    <row r="382" spans="1:12" ht="14.65" customHeight="1" x14ac:dyDescent="0.25">
      <c r="A382" s="134"/>
      <c r="B382" s="135"/>
      <c r="C382" s="138"/>
      <c r="D382" s="138"/>
      <c r="E382" s="139"/>
      <c r="F382" s="139"/>
      <c r="G382" s="55"/>
      <c r="H382" s="178"/>
      <c r="I382" s="179"/>
      <c r="J382" s="179"/>
      <c r="K382" s="180"/>
      <c r="L382" s="34"/>
    </row>
    <row r="383" spans="1:12" ht="14.65" customHeight="1" x14ac:dyDescent="0.25">
      <c r="A383" s="134"/>
      <c r="B383" s="135"/>
      <c r="C383" s="138"/>
      <c r="D383" s="138"/>
      <c r="E383" s="139"/>
      <c r="F383" s="139"/>
      <c r="G383" s="55"/>
      <c r="H383" s="178"/>
      <c r="I383" s="179"/>
      <c r="J383" s="179"/>
      <c r="K383" s="180"/>
      <c r="L383" s="34"/>
    </row>
    <row r="384" spans="1:12" ht="14.65" customHeight="1" thickBot="1" x14ac:dyDescent="0.3">
      <c r="A384" s="136"/>
      <c r="B384" s="137"/>
      <c r="C384" s="140"/>
      <c r="D384" s="140"/>
      <c r="E384" s="141"/>
      <c r="F384" s="141"/>
      <c r="G384" s="56"/>
      <c r="H384" s="181"/>
      <c r="I384" s="182"/>
      <c r="J384" s="182"/>
      <c r="K384" s="183"/>
      <c r="L384" s="34"/>
    </row>
    <row r="385" spans="1:12" ht="15.75" thickBot="1" x14ac:dyDescent="0.3">
      <c r="L385" s="34"/>
    </row>
    <row r="386" spans="1:12" ht="14.65" customHeight="1" thickBot="1" x14ac:dyDescent="0.3">
      <c r="H386" s="22" t="s">
        <v>8</v>
      </c>
      <c r="I386" s="126" t="s">
        <v>35</v>
      </c>
      <c r="J386" s="126"/>
      <c r="K386" s="127"/>
      <c r="L386" s="34"/>
    </row>
    <row r="387" spans="1:12" ht="21" customHeight="1" x14ac:dyDescent="0.25">
      <c r="A387" s="128" t="s">
        <v>29</v>
      </c>
      <c r="B387" s="129"/>
      <c r="C387" s="131" t="s">
        <v>37</v>
      </c>
      <c r="D387" s="129"/>
      <c r="E387" s="129" t="s">
        <v>33</v>
      </c>
      <c r="F387" s="129"/>
      <c r="G387" s="129" t="s">
        <v>34</v>
      </c>
      <c r="H387" s="157" t="s">
        <v>45</v>
      </c>
      <c r="I387" s="158"/>
      <c r="J387" s="158"/>
      <c r="K387" s="159"/>
      <c r="L387" s="34"/>
    </row>
    <row r="388" spans="1:12" ht="26.25" customHeight="1" x14ac:dyDescent="0.25">
      <c r="A388" s="130"/>
      <c r="B388" s="83"/>
      <c r="C388" s="83"/>
      <c r="D388" s="83"/>
      <c r="E388" s="83"/>
      <c r="F388" s="83"/>
      <c r="G388" s="83"/>
      <c r="H388" s="160"/>
      <c r="I388" s="161"/>
      <c r="J388" s="161"/>
      <c r="K388" s="162"/>
      <c r="L388" s="34"/>
    </row>
    <row r="389" spans="1:12" ht="14.65" customHeight="1" x14ac:dyDescent="0.25">
      <c r="A389" s="132"/>
      <c r="B389" s="133"/>
      <c r="C389" s="138"/>
      <c r="D389" s="138"/>
      <c r="E389" s="139"/>
      <c r="F389" s="139"/>
      <c r="G389" s="55"/>
      <c r="H389" s="175">
        <f>MAX(IF(ROUND((C389/40*100*((DATEDIF(E389,G389+IF(E389&lt;&gt;0,1,0),"d")/7)*((20/1.2)/52)/100))+(C390/40*100*((DATEDIF(E390,G390+IF(E390&lt;&gt;0,1,0),"d")/7)*((20/1.2)/52)/100))+(C391/40*100*((DATEDIF(E391,G391+IF(E391&lt;&gt;0,1,0),"d")/7)*((20/1.2)/52)/100))+(C392/40*100*((DATEDIF(E392,G392+IF(E392&lt;&gt;0,1,0),"d")/7)*((20/1.2)/52)/100))+(C393/40*100*((DATEDIF(E393,G393+IF(E393&lt;&gt;0,1,0),"d")/7)*((20/1.2)/52)/100)),0)&gt;17,17,ROUND((C389/40*100*((DATEDIF(E389,G389+IF(E389&lt;&gt;0,1,0),"d")/7)*((20/1.2)/52)/100))+(C390/40*100*((DATEDIF(E390,G390+IF(E390&lt;&gt;0,1,0),"d")/7)*((20/1.2)/52)/100))+(C391/40*100*((DATEDIF(E391,G391+IF(E391&lt;&gt;0,1,0),"d")/7)*((20/1.2)/52)/100))+(C392/40*100*((DATEDIF(E392,G392+IF(E392&lt;&gt;0,1,0),"d")/7)*((20/1.2)/52)/100))+(C393/40*100*((DATEDIF(E393,G393+IF(E393&lt;&gt;0,1,0),"d")/7)*((20/1.2)/52)/100)),0)),3)</f>
        <v>3</v>
      </c>
      <c r="I389" s="176"/>
      <c r="J389" s="176"/>
      <c r="K389" s="177"/>
      <c r="L389" s="34"/>
    </row>
    <row r="390" spans="1:12" ht="14.65" customHeight="1" x14ac:dyDescent="0.25">
      <c r="A390" s="134"/>
      <c r="B390" s="135"/>
      <c r="C390" s="138"/>
      <c r="D390" s="138"/>
      <c r="E390" s="139"/>
      <c r="F390" s="139"/>
      <c r="G390" s="55"/>
      <c r="H390" s="178"/>
      <c r="I390" s="179"/>
      <c r="J390" s="179"/>
      <c r="K390" s="180"/>
      <c r="L390" s="34"/>
    </row>
    <row r="391" spans="1:12" ht="14.65" customHeight="1" x14ac:dyDescent="0.25">
      <c r="A391" s="134"/>
      <c r="B391" s="135"/>
      <c r="C391" s="138"/>
      <c r="D391" s="138"/>
      <c r="E391" s="139"/>
      <c r="F391" s="139"/>
      <c r="G391" s="55"/>
      <c r="H391" s="178"/>
      <c r="I391" s="179"/>
      <c r="J391" s="179"/>
      <c r="K391" s="180"/>
      <c r="L391" s="34"/>
    </row>
    <row r="392" spans="1:12" ht="14.65" customHeight="1" x14ac:dyDescent="0.25">
      <c r="A392" s="134"/>
      <c r="B392" s="135"/>
      <c r="C392" s="138"/>
      <c r="D392" s="138"/>
      <c r="E392" s="139"/>
      <c r="F392" s="139"/>
      <c r="G392" s="55"/>
      <c r="H392" s="178"/>
      <c r="I392" s="179"/>
      <c r="J392" s="179"/>
      <c r="K392" s="180"/>
      <c r="L392" s="34"/>
    </row>
    <row r="393" spans="1:12" ht="14.65" customHeight="1" thickBot="1" x14ac:dyDescent="0.3">
      <c r="A393" s="136"/>
      <c r="B393" s="137"/>
      <c r="C393" s="140"/>
      <c r="D393" s="140"/>
      <c r="E393" s="141"/>
      <c r="F393" s="141"/>
      <c r="G393" s="56"/>
      <c r="H393" s="181"/>
      <c r="I393" s="182"/>
      <c r="J393" s="182"/>
      <c r="K393" s="183"/>
      <c r="L393" s="34"/>
    </row>
    <row r="394" spans="1:12" ht="14.65" customHeight="1" thickBot="1" x14ac:dyDescent="0.3">
      <c r="L394" s="34"/>
    </row>
    <row r="395" spans="1:12" ht="14.65" customHeight="1" thickBot="1" x14ac:dyDescent="0.3">
      <c r="H395" s="22" t="s">
        <v>8</v>
      </c>
      <c r="I395" s="126" t="s">
        <v>35</v>
      </c>
      <c r="J395" s="126"/>
      <c r="K395" s="127"/>
      <c r="L395" s="34"/>
    </row>
    <row r="396" spans="1:12" ht="21" customHeight="1" x14ac:dyDescent="0.25">
      <c r="A396" s="128" t="s">
        <v>29</v>
      </c>
      <c r="B396" s="129"/>
      <c r="C396" s="131" t="s">
        <v>37</v>
      </c>
      <c r="D396" s="129"/>
      <c r="E396" s="129" t="s">
        <v>33</v>
      </c>
      <c r="F396" s="129"/>
      <c r="G396" s="129" t="s">
        <v>34</v>
      </c>
      <c r="H396" s="157" t="s">
        <v>45</v>
      </c>
      <c r="I396" s="158"/>
      <c r="J396" s="158"/>
      <c r="K396" s="159"/>
      <c r="L396" s="34"/>
    </row>
    <row r="397" spans="1:12" ht="26.25" customHeight="1" x14ac:dyDescent="0.25">
      <c r="A397" s="130"/>
      <c r="B397" s="83"/>
      <c r="C397" s="83"/>
      <c r="D397" s="83"/>
      <c r="E397" s="83"/>
      <c r="F397" s="83"/>
      <c r="G397" s="83"/>
      <c r="H397" s="160"/>
      <c r="I397" s="161"/>
      <c r="J397" s="161"/>
      <c r="K397" s="162"/>
      <c r="L397" s="34"/>
    </row>
    <row r="398" spans="1:12" ht="14.65" customHeight="1" x14ac:dyDescent="0.25">
      <c r="A398" s="132"/>
      <c r="B398" s="133"/>
      <c r="C398" s="138"/>
      <c r="D398" s="138"/>
      <c r="E398" s="139"/>
      <c r="F398" s="139"/>
      <c r="G398" s="55"/>
      <c r="H398" s="175">
        <f>MAX(IF(ROUND((C398/40*100*((DATEDIF(E398,G398+IF(E398&lt;&gt;0,1,0),"d")/7)*((20/1.2)/52)/100))+(C399/40*100*((DATEDIF(E399,G399+IF(E399&lt;&gt;0,1,0),"d")/7)*((20/1.2)/52)/100))+(C400/40*100*((DATEDIF(E400,G400+IF(E400&lt;&gt;0,1,0),"d")/7)*((20/1.2)/52)/100))+(C401/40*100*((DATEDIF(E401,G401+IF(E401&lt;&gt;0,1,0),"d")/7)*((20/1.2)/52)/100))+(C402/40*100*((DATEDIF(E402,G402+IF(E402&lt;&gt;0,1,0),"d")/7)*((20/1.2)/52)/100)),0)&gt;17,17,ROUND((C398/40*100*((DATEDIF(E398,G398+IF(E398&lt;&gt;0,1,0),"d")/7)*((20/1.2)/52)/100))+(C399/40*100*((DATEDIF(E399,G399+IF(E399&lt;&gt;0,1,0),"d")/7)*((20/1.2)/52)/100))+(C400/40*100*((DATEDIF(E400,G400+IF(E400&lt;&gt;0,1,0),"d")/7)*((20/1.2)/52)/100))+(C401/40*100*((DATEDIF(E401,G401+IF(E401&lt;&gt;0,1,0),"d")/7)*((20/1.2)/52)/100))+(C402/40*100*((DATEDIF(E402,G402+IF(E402&lt;&gt;0,1,0),"d")/7)*((20/1.2)/52)/100)),0)),3)</f>
        <v>3</v>
      </c>
      <c r="I398" s="176"/>
      <c r="J398" s="176"/>
      <c r="K398" s="177"/>
      <c r="L398" s="34"/>
    </row>
    <row r="399" spans="1:12" ht="14.65" customHeight="1" x14ac:dyDescent="0.25">
      <c r="A399" s="134"/>
      <c r="B399" s="135"/>
      <c r="C399" s="138"/>
      <c r="D399" s="138"/>
      <c r="E399" s="139"/>
      <c r="F399" s="139"/>
      <c r="G399" s="55"/>
      <c r="H399" s="178"/>
      <c r="I399" s="179"/>
      <c r="J399" s="179"/>
      <c r="K399" s="180"/>
      <c r="L399" s="34"/>
    </row>
    <row r="400" spans="1:12" ht="14.65" customHeight="1" x14ac:dyDescent="0.25">
      <c r="A400" s="134"/>
      <c r="B400" s="135"/>
      <c r="C400" s="138"/>
      <c r="D400" s="138"/>
      <c r="E400" s="139"/>
      <c r="F400" s="139"/>
      <c r="G400" s="55"/>
      <c r="H400" s="178"/>
      <c r="I400" s="179"/>
      <c r="J400" s="179"/>
      <c r="K400" s="180"/>
      <c r="L400" s="34"/>
    </row>
    <row r="401" spans="1:12" ht="14.65" customHeight="1" x14ac:dyDescent="0.25">
      <c r="A401" s="134"/>
      <c r="B401" s="135"/>
      <c r="C401" s="138"/>
      <c r="D401" s="138"/>
      <c r="E401" s="139"/>
      <c r="F401" s="139"/>
      <c r="G401" s="55"/>
      <c r="H401" s="178"/>
      <c r="I401" s="179"/>
      <c r="J401" s="179"/>
      <c r="K401" s="180"/>
      <c r="L401" s="34"/>
    </row>
    <row r="402" spans="1:12" ht="14.65" customHeight="1" thickBot="1" x14ac:dyDescent="0.3">
      <c r="A402" s="136"/>
      <c r="B402" s="137"/>
      <c r="C402" s="140"/>
      <c r="D402" s="140"/>
      <c r="E402" s="141"/>
      <c r="F402" s="141"/>
      <c r="G402" s="56"/>
      <c r="H402" s="181"/>
      <c r="I402" s="182"/>
      <c r="J402" s="182"/>
      <c r="K402" s="183"/>
      <c r="L402" s="34"/>
    </row>
    <row r="403" spans="1:12" ht="14.65" customHeight="1" thickBot="1" x14ac:dyDescent="0.3">
      <c r="L403" s="34"/>
    </row>
    <row r="404" spans="1:12" ht="14.65" customHeight="1" thickBot="1" x14ac:dyDescent="0.3">
      <c r="H404" s="22" t="s">
        <v>8</v>
      </c>
      <c r="I404" s="126" t="s">
        <v>35</v>
      </c>
      <c r="J404" s="126"/>
      <c r="K404" s="127"/>
      <c r="L404" s="34"/>
    </row>
    <row r="405" spans="1:12" ht="21" customHeight="1" x14ac:dyDescent="0.25">
      <c r="A405" s="128" t="s">
        <v>29</v>
      </c>
      <c r="B405" s="129"/>
      <c r="C405" s="131" t="s">
        <v>37</v>
      </c>
      <c r="D405" s="129"/>
      <c r="E405" s="129" t="s">
        <v>33</v>
      </c>
      <c r="F405" s="129"/>
      <c r="G405" s="129" t="s">
        <v>34</v>
      </c>
      <c r="H405" s="157" t="s">
        <v>45</v>
      </c>
      <c r="I405" s="158"/>
      <c r="J405" s="158"/>
      <c r="K405" s="159"/>
      <c r="L405" s="34"/>
    </row>
    <row r="406" spans="1:12" ht="26.25" customHeight="1" x14ac:dyDescent="0.25">
      <c r="A406" s="130"/>
      <c r="B406" s="83"/>
      <c r="C406" s="83"/>
      <c r="D406" s="83"/>
      <c r="E406" s="83"/>
      <c r="F406" s="83"/>
      <c r="G406" s="83"/>
      <c r="H406" s="160"/>
      <c r="I406" s="161"/>
      <c r="J406" s="161"/>
      <c r="K406" s="162"/>
      <c r="L406" s="34"/>
    </row>
    <row r="407" spans="1:12" ht="14.65" customHeight="1" x14ac:dyDescent="0.25">
      <c r="A407" s="132"/>
      <c r="B407" s="133"/>
      <c r="C407" s="138"/>
      <c r="D407" s="138"/>
      <c r="E407" s="139"/>
      <c r="F407" s="139"/>
      <c r="G407" s="55"/>
      <c r="H407" s="175">
        <f>MAX(IF(ROUND((C407/40*100*((DATEDIF(E407,G407+IF(E407&lt;&gt;0,1,0),"d")/7)*((20/1.2)/52)/100))+(C408/40*100*((DATEDIF(E408,G408+IF(E408&lt;&gt;0,1,0),"d")/7)*((20/1.2)/52)/100))+(C409/40*100*((DATEDIF(E409,G409+IF(E409&lt;&gt;0,1,0),"d")/7)*((20/1.2)/52)/100))+(C410/40*100*((DATEDIF(E410,G410+IF(E410&lt;&gt;0,1,0),"d")/7)*((20/1.2)/52)/100))+(C411/40*100*((DATEDIF(E411,G411+IF(E411&lt;&gt;0,1,0),"d")/7)*((20/1.2)/52)/100)),0)&gt;17,17,ROUND((C407/40*100*((DATEDIF(E407,G407+IF(E407&lt;&gt;0,1,0),"d")/7)*((20/1.2)/52)/100))+(C408/40*100*((DATEDIF(E408,G408+IF(E408&lt;&gt;0,1,0),"d")/7)*((20/1.2)/52)/100))+(C409/40*100*((DATEDIF(E409,G409+IF(E409&lt;&gt;0,1,0),"d")/7)*((20/1.2)/52)/100))+(C410/40*100*((DATEDIF(E410,G410+IF(E410&lt;&gt;0,1,0),"d")/7)*((20/1.2)/52)/100))+(C411/40*100*((DATEDIF(E411,G411+IF(E411&lt;&gt;0,1,0),"d")/7)*((20/1.2)/52)/100)),0)),3)</f>
        <v>3</v>
      </c>
      <c r="I407" s="176"/>
      <c r="J407" s="176"/>
      <c r="K407" s="177"/>
      <c r="L407" s="34"/>
    </row>
    <row r="408" spans="1:12" ht="14.65" customHeight="1" x14ac:dyDescent="0.25">
      <c r="A408" s="134"/>
      <c r="B408" s="135"/>
      <c r="C408" s="138"/>
      <c r="D408" s="138"/>
      <c r="E408" s="139"/>
      <c r="F408" s="139"/>
      <c r="G408" s="55"/>
      <c r="H408" s="178"/>
      <c r="I408" s="179"/>
      <c r="J408" s="179"/>
      <c r="K408" s="180"/>
      <c r="L408" s="34"/>
    </row>
    <row r="409" spans="1:12" ht="14.65" customHeight="1" x14ac:dyDescent="0.25">
      <c r="A409" s="134"/>
      <c r="B409" s="135"/>
      <c r="C409" s="138"/>
      <c r="D409" s="138"/>
      <c r="E409" s="139"/>
      <c r="F409" s="139"/>
      <c r="G409" s="55"/>
      <c r="H409" s="178"/>
      <c r="I409" s="179"/>
      <c r="J409" s="179"/>
      <c r="K409" s="180"/>
      <c r="L409" s="34"/>
    </row>
    <row r="410" spans="1:12" ht="14.65" customHeight="1" x14ac:dyDescent="0.25">
      <c r="A410" s="134"/>
      <c r="B410" s="135"/>
      <c r="C410" s="138"/>
      <c r="D410" s="138"/>
      <c r="E410" s="139"/>
      <c r="F410" s="139"/>
      <c r="G410" s="55"/>
      <c r="H410" s="178"/>
      <c r="I410" s="179"/>
      <c r="J410" s="179"/>
      <c r="K410" s="180"/>
      <c r="L410" s="34"/>
    </row>
    <row r="411" spans="1:12" ht="14.65" customHeight="1" thickBot="1" x14ac:dyDescent="0.3">
      <c r="A411" s="136"/>
      <c r="B411" s="137"/>
      <c r="C411" s="140"/>
      <c r="D411" s="140"/>
      <c r="E411" s="141"/>
      <c r="F411" s="141"/>
      <c r="G411" s="56"/>
      <c r="H411" s="181"/>
      <c r="I411" s="182"/>
      <c r="J411" s="182"/>
      <c r="K411" s="183"/>
      <c r="L411" s="34"/>
    </row>
    <row r="412" spans="1:12" ht="14.65" customHeight="1" thickBot="1" x14ac:dyDescent="0.3">
      <c r="L412" s="34"/>
    </row>
    <row r="413" spans="1:12" ht="14.65" customHeight="1" thickBot="1" x14ac:dyDescent="0.3">
      <c r="H413" s="22" t="s">
        <v>8</v>
      </c>
      <c r="I413" s="126" t="s">
        <v>35</v>
      </c>
      <c r="J413" s="126"/>
      <c r="K413" s="127"/>
      <c r="L413" s="34"/>
    </row>
    <row r="414" spans="1:12" ht="21" customHeight="1" x14ac:dyDescent="0.25">
      <c r="A414" s="128" t="s">
        <v>29</v>
      </c>
      <c r="B414" s="129"/>
      <c r="C414" s="131" t="s">
        <v>37</v>
      </c>
      <c r="D414" s="129"/>
      <c r="E414" s="129" t="s">
        <v>33</v>
      </c>
      <c r="F414" s="129"/>
      <c r="G414" s="129" t="s">
        <v>34</v>
      </c>
      <c r="H414" s="157" t="s">
        <v>45</v>
      </c>
      <c r="I414" s="158"/>
      <c r="J414" s="158"/>
      <c r="K414" s="159"/>
      <c r="L414" s="34"/>
    </row>
    <row r="415" spans="1:12" ht="26.25" customHeight="1" x14ac:dyDescent="0.25">
      <c r="A415" s="130"/>
      <c r="B415" s="83"/>
      <c r="C415" s="83"/>
      <c r="D415" s="83"/>
      <c r="E415" s="83"/>
      <c r="F415" s="83"/>
      <c r="G415" s="83"/>
      <c r="H415" s="160"/>
      <c r="I415" s="161"/>
      <c r="J415" s="161"/>
      <c r="K415" s="162"/>
      <c r="L415" s="34"/>
    </row>
    <row r="416" spans="1:12" ht="14.65" customHeight="1" x14ac:dyDescent="0.25">
      <c r="A416" s="132"/>
      <c r="B416" s="133"/>
      <c r="C416" s="138"/>
      <c r="D416" s="138"/>
      <c r="E416" s="139"/>
      <c r="F416" s="139"/>
      <c r="G416" s="55"/>
      <c r="H416" s="175">
        <f>MAX(IF(ROUND((C416/40*100*((DATEDIF(E416,G416+IF(E416&lt;&gt;0,1,0),"d")/7)*((20/1.2)/52)/100))+(C417/40*100*((DATEDIF(E417,G417+IF(E417&lt;&gt;0,1,0),"d")/7)*((20/1.2)/52)/100))+(C418/40*100*((DATEDIF(E418,G418+IF(E418&lt;&gt;0,1,0),"d")/7)*((20/1.2)/52)/100))+(C419/40*100*((DATEDIF(E419,G419+IF(E419&lt;&gt;0,1,0),"d")/7)*((20/1.2)/52)/100))+(C420/40*100*((DATEDIF(E420,G420+IF(E420&lt;&gt;0,1,0),"d")/7)*((20/1.2)/52)/100)),0)&gt;17,17,ROUND((C416/40*100*((DATEDIF(E416,G416+IF(E416&lt;&gt;0,1,0),"d")/7)*((20/1.2)/52)/100))+(C417/40*100*((DATEDIF(E417,G417+IF(E417&lt;&gt;0,1,0),"d")/7)*((20/1.2)/52)/100))+(C418/40*100*((DATEDIF(E418,G418+IF(E418&lt;&gt;0,1,0),"d")/7)*((20/1.2)/52)/100))+(C419/40*100*((DATEDIF(E419,G419+IF(E419&lt;&gt;0,1,0),"d")/7)*((20/1.2)/52)/100))+(C420/40*100*((DATEDIF(E420,G420+IF(E420&lt;&gt;0,1,0),"d")/7)*((20/1.2)/52)/100)),0)),3)</f>
        <v>3</v>
      </c>
      <c r="I416" s="176"/>
      <c r="J416" s="176"/>
      <c r="K416" s="177"/>
      <c r="L416" s="34"/>
    </row>
    <row r="417" spans="1:12" ht="14.65" customHeight="1" x14ac:dyDescent="0.25">
      <c r="A417" s="134"/>
      <c r="B417" s="135"/>
      <c r="C417" s="138"/>
      <c r="D417" s="138"/>
      <c r="E417" s="139"/>
      <c r="F417" s="139"/>
      <c r="G417" s="55"/>
      <c r="H417" s="178"/>
      <c r="I417" s="179"/>
      <c r="J417" s="179"/>
      <c r="K417" s="180"/>
      <c r="L417" s="34"/>
    </row>
    <row r="418" spans="1:12" ht="14.65" customHeight="1" x14ac:dyDescent="0.25">
      <c r="A418" s="134"/>
      <c r="B418" s="135"/>
      <c r="C418" s="138"/>
      <c r="D418" s="138"/>
      <c r="E418" s="139"/>
      <c r="F418" s="139"/>
      <c r="G418" s="55"/>
      <c r="H418" s="178"/>
      <c r="I418" s="179"/>
      <c r="J418" s="179"/>
      <c r="K418" s="180"/>
      <c r="L418" s="34"/>
    </row>
    <row r="419" spans="1:12" ht="14.65" customHeight="1" x14ac:dyDescent="0.25">
      <c r="A419" s="134"/>
      <c r="B419" s="135"/>
      <c r="C419" s="138"/>
      <c r="D419" s="138"/>
      <c r="E419" s="139"/>
      <c r="F419" s="139"/>
      <c r="G419" s="55"/>
      <c r="H419" s="178"/>
      <c r="I419" s="179"/>
      <c r="J419" s="179"/>
      <c r="K419" s="180"/>
      <c r="L419" s="34"/>
    </row>
    <row r="420" spans="1:12" ht="14.65" customHeight="1" thickBot="1" x14ac:dyDescent="0.3">
      <c r="A420" s="136"/>
      <c r="B420" s="137"/>
      <c r="C420" s="140"/>
      <c r="D420" s="140"/>
      <c r="E420" s="141"/>
      <c r="F420" s="141"/>
      <c r="G420" s="56"/>
      <c r="H420" s="181"/>
      <c r="I420" s="182"/>
      <c r="J420" s="182"/>
      <c r="K420" s="183"/>
      <c r="L420" s="34"/>
    </row>
    <row r="421" spans="1:12" ht="14.65" customHeight="1" thickBot="1" x14ac:dyDescent="0.3">
      <c r="L421" s="34"/>
    </row>
    <row r="422" spans="1:12" ht="14.65" customHeight="1" thickBot="1" x14ac:dyDescent="0.3">
      <c r="H422" s="22" t="s">
        <v>8</v>
      </c>
      <c r="I422" s="126" t="s">
        <v>35</v>
      </c>
      <c r="J422" s="126"/>
      <c r="K422" s="127"/>
      <c r="L422" s="34"/>
    </row>
    <row r="423" spans="1:12" ht="21" customHeight="1" x14ac:dyDescent="0.25">
      <c r="A423" s="128" t="s">
        <v>29</v>
      </c>
      <c r="B423" s="129"/>
      <c r="C423" s="131" t="s">
        <v>37</v>
      </c>
      <c r="D423" s="129"/>
      <c r="E423" s="129" t="s">
        <v>33</v>
      </c>
      <c r="F423" s="129"/>
      <c r="G423" s="129" t="s">
        <v>34</v>
      </c>
      <c r="H423" s="157" t="s">
        <v>45</v>
      </c>
      <c r="I423" s="158"/>
      <c r="J423" s="158"/>
      <c r="K423" s="159"/>
      <c r="L423" s="34"/>
    </row>
    <row r="424" spans="1:12" ht="26.25" customHeight="1" x14ac:dyDescent="0.25">
      <c r="A424" s="130"/>
      <c r="B424" s="83"/>
      <c r="C424" s="83"/>
      <c r="D424" s="83"/>
      <c r="E424" s="83"/>
      <c r="F424" s="83"/>
      <c r="G424" s="83"/>
      <c r="H424" s="160"/>
      <c r="I424" s="161"/>
      <c r="J424" s="161"/>
      <c r="K424" s="162"/>
      <c r="L424" s="34"/>
    </row>
    <row r="425" spans="1:12" ht="14.65" customHeight="1" x14ac:dyDescent="0.25">
      <c r="A425" s="132"/>
      <c r="B425" s="133"/>
      <c r="C425" s="138"/>
      <c r="D425" s="138"/>
      <c r="E425" s="139"/>
      <c r="F425" s="139"/>
      <c r="G425" s="55"/>
      <c r="H425" s="175">
        <f>MAX(IF(ROUND((C425/40*100*((DATEDIF(E425,G425+IF(E425&lt;&gt;0,1,0),"d")/7)*((20/1.2)/52)/100))+(C426/40*100*((DATEDIF(E426,G426+IF(E426&lt;&gt;0,1,0),"d")/7)*((20/1.2)/52)/100))+(C427/40*100*((DATEDIF(E427,G427+IF(E427&lt;&gt;0,1,0),"d")/7)*((20/1.2)/52)/100))+(C428/40*100*((DATEDIF(E428,G428+IF(E428&lt;&gt;0,1,0),"d")/7)*((20/1.2)/52)/100))+(C429/40*100*((DATEDIF(E429,G429+IF(E429&lt;&gt;0,1,0),"d")/7)*((20/1.2)/52)/100)),0)&gt;17,17,ROUND((C425/40*100*((DATEDIF(E425,G425+IF(E425&lt;&gt;0,1,0),"d")/7)*((20/1.2)/52)/100))+(C426/40*100*((DATEDIF(E426,G426+IF(E426&lt;&gt;0,1,0),"d")/7)*((20/1.2)/52)/100))+(C427/40*100*((DATEDIF(E427,G427+IF(E427&lt;&gt;0,1,0),"d")/7)*((20/1.2)/52)/100))+(C428/40*100*((DATEDIF(E428,G428+IF(E428&lt;&gt;0,1,0),"d")/7)*((20/1.2)/52)/100))+(C429/40*100*((DATEDIF(E429,G429+IF(E429&lt;&gt;0,1,0),"d")/7)*((20/1.2)/52)/100)),0)),3)</f>
        <v>3</v>
      </c>
      <c r="I425" s="176"/>
      <c r="J425" s="176"/>
      <c r="K425" s="177"/>
      <c r="L425" s="34"/>
    </row>
    <row r="426" spans="1:12" ht="14.65" customHeight="1" x14ac:dyDescent="0.25">
      <c r="A426" s="134"/>
      <c r="B426" s="135"/>
      <c r="C426" s="138"/>
      <c r="D426" s="138"/>
      <c r="E426" s="139"/>
      <c r="F426" s="139"/>
      <c r="G426" s="55"/>
      <c r="H426" s="178"/>
      <c r="I426" s="179"/>
      <c r="J426" s="179"/>
      <c r="K426" s="180"/>
      <c r="L426" s="34"/>
    </row>
    <row r="427" spans="1:12" ht="14.65" customHeight="1" x14ac:dyDescent="0.25">
      <c r="A427" s="134"/>
      <c r="B427" s="135"/>
      <c r="C427" s="138"/>
      <c r="D427" s="138"/>
      <c r="E427" s="139"/>
      <c r="F427" s="139"/>
      <c r="G427" s="55"/>
      <c r="H427" s="178"/>
      <c r="I427" s="179"/>
      <c r="J427" s="179"/>
      <c r="K427" s="180"/>
      <c r="L427" s="34"/>
    </row>
    <row r="428" spans="1:12" ht="14.65" customHeight="1" x14ac:dyDescent="0.25">
      <c r="A428" s="134"/>
      <c r="B428" s="135"/>
      <c r="C428" s="138"/>
      <c r="D428" s="138"/>
      <c r="E428" s="139"/>
      <c r="F428" s="139"/>
      <c r="G428" s="55"/>
      <c r="H428" s="178"/>
      <c r="I428" s="179"/>
      <c r="J428" s="179"/>
      <c r="K428" s="180"/>
      <c r="L428" s="34"/>
    </row>
    <row r="429" spans="1:12" ht="14.65" customHeight="1" thickBot="1" x14ac:dyDescent="0.3">
      <c r="A429" s="136"/>
      <c r="B429" s="137"/>
      <c r="C429" s="140"/>
      <c r="D429" s="140"/>
      <c r="E429" s="141"/>
      <c r="F429" s="141"/>
      <c r="G429" s="56"/>
      <c r="H429" s="181"/>
      <c r="I429" s="182"/>
      <c r="J429" s="182"/>
      <c r="K429" s="183"/>
      <c r="L429" s="34"/>
    </row>
    <row r="430" spans="1:12" ht="15.75" thickBot="1" x14ac:dyDescent="0.3"/>
    <row r="431" spans="1:12" ht="14.65" customHeight="1" thickBot="1" x14ac:dyDescent="0.3">
      <c r="H431" s="22" t="s">
        <v>8</v>
      </c>
      <c r="I431" s="126" t="s">
        <v>35</v>
      </c>
      <c r="J431" s="126"/>
      <c r="K431" s="127"/>
      <c r="L431" s="34"/>
    </row>
    <row r="432" spans="1:12" ht="21" customHeight="1" x14ac:dyDescent="0.25">
      <c r="A432" s="128" t="s">
        <v>29</v>
      </c>
      <c r="B432" s="129"/>
      <c r="C432" s="131" t="s">
        <v>37</v>
      </c>
      <c r="D432" s="129"/>
      <c r="E432" s="129" t="s">
        <v>33</v>
      </c>
      <c r="F432" s="129"/>
      <c r="G432" s="129" t="s">
        <v>34</v>
      </c>
      <c r="H432" s="157" t="s">
        <v>45</v>
      </c>
      <c r="I432" s="158"/>
      <c r="J432" s="158"/>
      <c r="K432" s="159"/>
      <c r="L432" s="34"/>
    </row>
    <row r="433" spans="1:12" ht="26.25" customHeight="1" x14ac:dyDescent="0.25">
      <c r="A433" s="130"/>
      <c r="B433" s="83"/>
      <c r="C433" s="83"/>
      <c r="D433" s="83"/>
      <c r="E433" s="83"/>
      <c r="F433" s="83"/>
      <c r="G433" s="83"/>
      <c r="H433" s="160"/>
      <c r="I433" s="161"/>
      <c r="J433" s="161"/>
      <c r="K433" s="162"/>
      <c r="L433" s="34"/>
    </row>
    <row r="434" spans="1:12" ht="14.65" customHeight="1" x14ac:dyDescent="0.25">
      <c r="A434" s="132"/>
      <c r="B434" s="133"/>
      <c r="C434" s="138"/>
      <c r="D434" s="138"/>
      <c r="E434" s="139"/>
      <c r="F434" s="139"/>
      <c r="G434" s="55"/>
      <c r="H434" s="175">
        <f>MAX(IF(ROUND((C434/40*100*((DATEDIF(E434,G434+IF(E434&lt;&gt;0,1,0),"d")/7)*((20/1.2)/52)/100))+(C435/40*100*((DATEDIF(E435,G435+IF(E435&lt;&gt;0,1,0),"d")/7)*((20/1.2)/52)/100))+(C436/40*100*((DATEDIF(E436,G436+IF(E436&lt;&gt;0,1,0),"d")/7)*((20/1.2)/52)/100))+(C437/40*100*((DATEDIF(E437,G437+IF(E437&lt;&gt;0,1,0),"d")/7)*((20/1.2)/52)/100))+(C438/40*100*((DATEDIF(E438,G438+IF(E438&lt;&gt;0,1,0),"d")/7)*((20/1.2)/52)/100)),0)&gt;17,17,ROUND((C434/40*100*((DATEDIF(E434,G434+IF(E434&lt;&gt;0,1,0),"d")/7)*((20/1.2)/52)/100))+(C435/40*100*((DATEDIF(E435,G435+IF(E435&lt;&gt;0,1,0),"d")/7)*((20/1.2)/52)/100))+(C436/40*100*((DATEDIF(E436,G436+IF(E436&lt;&gt;0,1,0),"d")/7)*((20/1.2)/52)/100))+(C437/40*100*((DATEDIF(E437,G437+IF(E437&lt;&gt;0,1,0),"d")/7)*((20/1.2)/52)/100))+(C438/40*100*((DATEDIF(E438,G438+IF(E438&lt;&gt;0,1,0),"d")/7)*((20/1.2)/52)/100)),0)),3)</f>
        <v>3</v>
      </c>
      <c r="I434" s="176"/>
      <c r="J434" s="176"/>
      <c r="K434" s="177"/>
      <c r="L434" s="34"/>
    </row>
    <row r="435" spans="1:12" ht="14.65" customHeight="1" x14ac:dyDescent="0.25">
      <c r="A435" s="134"/>
      <c r="B435" s="135"/>
      <c r="C435" s="138"/>
      <c r="D435" s="138"/>
      <c r="E435" s="139"/>
      <c r="F435" s="139"/>
      <c r="G435" s="55"/>
      <c r="H435" s="178"/>
      <c r="I435" s="179"/>
      <c r="J435" s="179"/>
      <c r="K435" s="180"/>
      <c r="L435" s="34"/>
    </row>
    <row r="436" spans="1:12" ht="14.65" customHeight="1" x14ac:dyDescent="0.25">
      <c r="A436" s="134"/>
      <c r="B436" s="135"/>
      <c r="C436" s="138"/>
      <c r="D436" s="138"/>
      <c r="E436" s="139"/>
      <c r="F436" s="139"/>
      <c r="G436" s="55"/>
      <c r="H436" s="178"/>
      <c r="I436" s="179"/>
      <c r="J436" s="179"/>
      <c r="K436" s="180"/>
      <c r="L436" s="34"/>
    </row>
    <row r="437" spans="1:12" ht="14.65" customHeight="1" x14ac:dyDescent="0.25">
      <c r="A437" s="134"/>
      <c r="B437" s="135"/>
      <c r="C437" s="138"/>
      <c r="D437" s="138"/>
      <c r="E437" s="139"/>
      <c r="F437" s="139"/>
      <c r="G437" s="55"/>
      <c r="H437" s="178"/>
      <c r="I437" s="179"/>
      <c r="J437" s="179"/>
      <c r="K437" s="180"/>
      <c r="L437" s="34"/>
    </row>
    <row r="438" spans="1:12" ht="14.65" customHeight="1" thickBot="1" x14ac:dyDescent="0.3">
      <c r="A438" s="136"/>
      <c r="B438" s="137"/>
      <c r="C438" s="140"/>
      <c r="D438" s="140"/>
      <c r="E438" s="141"/>
      <c r="F438" s="141"/>
      <c r="G438" s="56"/>
      <c r="H438" s="181"/>
      <c r="I438" s="182"/>
      <c r="J438" s="182"/>
      <c r="K438" s="183"/>
      <c r="L438" s="34"/>
    </row>
    <row r="439" spans="1:12" ht="14.65" customHeight="1" thickBot="1" x14ac:dyDescent="0.3">
      <c r="L439" s="34"/>
    </row>
    <row r="440" spans="1:12" ht="14.65" customHeight="1" thickBot="1" x14ac:dyDescent="0.3">
      <c r="H440" s="22" t="s">
        <v>8</v>
      </c>
      <c r="I440" s="126" t="s">
        <v>35</v>
      </c>
      <c r="J440" s="126"/>
      <c r="K440" s="127"/>
      <c r="L440" s="34"/>
    </row>
    <row r="441" spans="1:12" ht="21" customHeight="1" x14ac:dyDescent="0.25">
      <c r="A441" s="128" t="s">
        <v>29</v>
      </c>
      <c r="B441" s="129"/>
      <c r="C441" s="131" t="s">
        <v>37</v>
      </c>
      <c r="D441" s="129"/>
      <c r="E441" s="129" t="s">
        <v>33</v>
      </c>
      <c r="F441" s="129"/>
      <c r="G441" s="129" t="s">
        <v>34</v>
      </c>
      <c r="H441" s="157" t="s">
        <v>45</v>
      </c>
      <c r="I441" s="158"/>
      <c r="J441" s="158"/>
      <c r="K441" s="159"/>
      <c r="L441" s="34"/>
    </row>
    <row r="442" spans="1:12" ht="26.25" customHeight="1" x14ac:dyDescent="0.25">
      <c r="A442" s="130"/>
      <c r="B442" s="83"/>
      <c r="C442" s="83"/>
      <c r="D442" s="83"/>
      <c r="E442" s="83"/>
      <c r="F442" s="83"/>
      <c r="G442" s="83"/>
      <c r="H442" s="160"/>
      <c r="I442" s="161"/>
      <c r="J442" s="161"/>
      <c r="K442" s="162"/>
      <c r="L442" s="34"/>
    </row>
    <row r="443" spans="1:12" ht="14.65" customHeight="1" x14ac:dyDescent="0.25">
      <c r="A443" s="132"/>
      <c r="B443" s="133"/>
      <c r="C443" s="138"/>
      <c r="D443" s="138"/>
      <c r="E443" s="139"/>
      <c r="F443" s="139"/>
      <c r="G443" s="55"/>
      <c r="H443" s="175">
        <f>MAX(IF(ROUND((C443/40*100*((DATEDIF(E443,G443+IF(E443&lt;&gt;0,1,0),"d")/7)*((20/1.2)/52)/100))+(C444/40*100*((DATEDIF(E444,G444+IF(E444&lt;&gt;0,1,0),"d")/7)*((20/1.2)/52)/100))+(C445/40*100*((DATEDIF(E445,G445+IF(E445&lt;&gt;0,1,0),"d")/7)*((20/1.2)/52)/100))+(C446/40*100*((DATEDIF(E446,G446+IF(E446&lt;&gt;0,1,0),"d")/7)*((20/1.2)/52)/100))+(C447/40*100*((DATEDIF(E447,G447+IF(E447&lt;&gt;0,1,0),"d")/7)*((20/1.2)/52)/100)),0)&gt;17,17,ROUND((C443/40*100*((DATEDIF(E443,G443+IF(E443&lt;&gt;0,1,0),"d")/7)*((20/1.2)/52)/100))+(C444/40*100*((DATEDIF(E444,G444+IF(E444&lt;&gt;0,1,0),"d")/7)*((20/1.2)/52)/100))+(C445/40*100*((DATEDIF(E445,G445+IF(E445&lt;&gt;0,1,0),"d")/7)*((20/1.2)/52)/100))+(C446/40*100*((DATEDIF(E446,G446+IF(E446&lt;&gt;0,1,0),"d")/7)*((20/1.2)/52)/100))+(C447/40*100*((DATEDIF(E447,G447+IF(E447&lt;&gt;0,1,0),"d")/7)*((20/1.2)/52)/100)),0)),3)</f>
        <v>3</v>
      </c>
      <c r="I443" s="176"/>
      <c r="J443" s="176"/>
      <c r="K443" s="177"/>
      <c r="L443" s="34"/>
    </row>
    <row r="444" spans="1:12" ht="14.65" customHeight="1" x14ac:dyDescent="0.25">
      <c r="A444" s="134"/>
      <c r="B444" s="135"/>
      <c r="C444" s="138"/>
      <c r="D444" s="138"/>
      <c r="E444" s="139"/>
      <c r="F444" s="139"/>
      <c r="G444" s="55"/>
      <c r="H444" s="178"/>
      <c r="I444" s="179"/>
      <c r="J444" s="179"/>
      <c r="K444" s="180"/>
      <c r="L444" s="34"/>
    </row>
    <row r="445" spans="1:12" ht="14.65" customHeight="1" x14ac:dyDescent="0.25">
      <c r="A445" s="134"/>
      <c r="B445" s="135"/>
      <c r="C445" s="138"/>
      <c r="D445" s="138"/>
      <c r="E445" s="139"/>
      <c r="F445" s="139"/>
      <c r="G445" s="55"/>
      <c r="H445" s="178"/>
      <c r="I445" s="179"/>
      <c r="J445" s="179"/>
      <c r="K445" s="180"/>
      <c r="L445" s="34"/>
    </row>
    <row r="446" spans="1:12" ht="14.65" customHeight="1" x14ac:dyDescent="0.25">
      <c r="A446" s="134"/>
      <c r="B446" s="135"/>
      <c r="C446" s="138"/>
      <c r="D446" s="138"/>
      <c r="E446" s="139"/>
      <c r="F446" s="139"/>
      <c r="G446" s="55"/>
      <c r="H446" s="178"/>
      <c r="I446" s="179"/>
      <c r="J446" s="179"/>
      <c r="K446" s="180"/>
      <c r="L446" s="34"/>
    </row>
    <row r="447" spans="1:12" ht="14.65" customHeight="1" thickBot="1" x14ac:dyDescent="0.3">
      <c r="A447" s="136"/>
      <c r="B447" s="137"/>
      <c r="C447" s="140"/>
      <c r="D447" s="140"/>
      <c r="E447" s="141"/>
      <c r="F447" s="141"/>
      <c r="G447" s="56"/>
      <c r="H447" s="181"/>
      <c r="I447" s="182"/>
      <c r="J447" s="182"/>
      <c r="K447" s="183"/>
      <c r="L447" s="34"/>
    </row>
    <row r="448" spans="1:12" ht="14.65" customHeight="1" thickBot="1" x14ac:dyDescent="0.3">
      <c r="L448" s="34"/>
    </row>
    <row r="449" spans="1:12" ht="14.65" customHeight="1" thickBot="1" x14ac:dyDescent="0.3">
      <c r="H449" s="22" t="s">
        <v>8</v>
      </c>
      <c r="I449" s="126" t="s">
        <v>35</v>
      </c>
      <c r="J449" s="126"/>
      <c r="K449" s="127"/>
      <c r="L449" s="34"/>
    </row>
    <row r="450" spans="1:12" ht="21" customHeight="1" x14ac:dyDescent="0.25">
      <c r="A450" s="128" t="s">
        <v>29</v>
      </c>
      <c r="B450" s="129"/>
      <c r="C450" s="131" t="s">
        <v>37</v>
      </c>
      <c r="D450" s="129"/>
      <c r="E450" s="129" t="s">
        <v>33</v>
      </c>
      <c r="F450" s="129"/>
      <c r="G450" s="129" t="s">
        <v>34</v>
      </c>
      <c r="H450" s="157" t="s">
        <v>45</v>
      </c>
      <c r="I450" s="158"/>
      <c r="J450" s="158"/>
      <c r="K450" s="159"/>
      <c r="L450" s="34"/>
    </row>
    <row r="451" spans="1:12" ht="26.25" customHeight="1" x14ac:dyDescent="0.25">
      <c r="A451" s="130"/>
      <c r="B451" s="83"/>
      <c r="C451" s="83"/>
      <c r="D451" s="83"/>
      <c r="E451" s="83"/>
      <c r="F451" s="83"/>
      <c r="G451" s="83"/>
      <c r="H451" s="160"/>
      <c r="I451" s="161"/>
      <c r="J451" s="161"/>
      <c r="K451" s="162"/>
      <c r="L451" s="34"/>
    </row>
    <row r="452" spans="1:12" ht="14.65" customHeight="1" x14ac:dyDescent="0.25">
      <c r="A452" s="132"/>
      <c r="B452" s="133"/>
      <c r="C452" s="138"/>
      <c r="D452" s="138"/>
      <c r="E452" s="139"/>
      <c r="F452" s="139"/>
      <c r="G452" s="55"/>
      <c r="H452" s="175">
        <f>MAX(IF(ROUND((C452/40*100*((DATEDIF(E452,G452+IF(E452&lt;&gt;0,1,0),"d")/7)*((20/1.2)/52)/100))+(C453/40*100*((DATEDIF(E453,G453+IF(E453&lt;&gt;0,1,0),"d")/7)*((20/1.2)/52)/100))+(C454/40*100*((DATEDIF(E454,G454+IF(E454&lt;&gt;0,1,0),"d")/7)*((20/1.2)/52)/100))+(C455/40*100*((DATEDIF(E455,G455+IF(E455&lt;&gt;0,1,0),"d")/7)*((20/1.2)/52)/100))+(C456/40*100*((DATEDIF(E456,G456+IF(E456&lt;&gt;0,1,0),"d")/7)*((20/1.2)/52)/100)),0)&gt;17,17,ROUND((C452/40*100*((DATEDIF(E452,G452+IF(E452&lt;&gt;0,1,0),"d")/7)*((20/1.2)/52)/100))+(C453/40*100*((DATEDIF(E453,G453+IF(E453&lt;&gt;0,1,0),"d")/7)*((20/1.2)/52)/100))+(C454/40*100*((DATEDIF(E454,G454+IF(E454&lt;&gt;0,1,0),"d")/7)*((20/1.2)/52)/100))+(C455/40*100*((DATEDIF(E455,G455+IF(E455&lt;&gt;0,1,0),"d")/7)*((20/1.2)/52)/100))+(C456/40*100*((DATEDIF(E456,G456+IF(E456&lt;&gt;0,1,0),"d")/7)*((20/1.2)/52)/100)),0)),3)</f>
        <v>3</v>
      </c>
      <c r="I452" s="176"/>
      <c r="J452" s="176"/>
      <c r="K452" s="177"/>
      <c r="L452" s="34"/>
    </row>
    <row r="453" spans="1:12" ht="14.65" customHeight="1" x14ac:dyDescent="0.25">
      <c r="A453" s="134"/>
      <c r="B453" s="135"/>
      <c r="C453" s="138"/>
      <c r="D453" s="138"/>
      <c r="E453" s="139"/>
      <c r="F453" s="139"/>
      <c r="G453" s="55"/>
      <c r="H453" s="178"/>
      <c r="I453" s="179"/>
      <c r="J453" s="179"/>
      <c r="K453" s="180"/>
      <c r="L453" s="34"/>
    </row>
    <row r="454" spans="1:12" ht="14.65" customHeight="1" x14ac:dyDescent="0.25">
      <c r="A454" s="134"/>
      <c r="B454" s="135"/>
      <c r="C454" s="138"/>
      <c r="D454" s="138"/>
      <c r="E454" s="139"/>
      <c r="F454" s="139"/>
      <c r="G454" s="55"/>
      <c r="H454" s="178"/>
      <c r="I454" s="179"/>
      <c r="J454" s="179"/>
      <c r="K454" s="180"/>
      <c r="L454" s="34"/>
    </row>
    <row r="455" spans="1:12" ht="14.65" customHeight="1" x14ac:dyDescent="0.25">
      <c r="A455" s="134"/>
      <c r="B455" s="135"/>
      <c r="C455" s="138"/>
      <c r="D455" s="138"/>
      <c r="E455" s="139"/>
      <c r="F455" s="139"/>
      <c r="G455" s="55"/>
      <c r="H455" s="178"/>
      <c r="I455" s="179"/>
      <c r="J455" s="179"/>
      <c r="K455" s="180"/>
      <c r="L455" s="34"/>
    </row>
    <row r="456" spans="1:12" ht="14.65" customHeight="1" thickBot="1" x14ac:dyDescent="0.3">
      <c r="A456" s="136"/>
      <c r="B456" s="137"/>
      <c r="C456" s="140"/>
      <c r="D456" s="140"/>
      <c r="E456" s="141"/>
      <c r="F456" s="141"/>
      <c r="G456" s="56"/>
      <c r="H456" s="181"/>
      <c r="I456" s="182"/>
      <c r="J456" s="182"/>
      <c r="K456" s="183"/>
      <c r="L456" s="34"/>
    </row>
    <row r="457" spans="1:12" ht="14.65" customHeight="1" thickBot="1" x14ac:dyDescent="0.3">
      <c r="L457" s="34"/>
    </row>
    <row r="458" spans="1:12" ht="14.65" customHeight="1" thickBot="1" x14ac:dyDescent="0.3">
      <c r="H458" s="22" t="s">
        <v>8</v>
      </c>
      <c r="I458" s="126" t="s">
        <v>35</v>
      </c>
      <c r="J458" s="126"/>
      <c r="K458" s="127"/>
      <c r="L458" s="34"/>
    </row>
    <row r="459" spans="1:12" ht="21" customHeight="1" x14ac:dyDescent="0.25">
      <c r="A459" s="128" t="s">
        <v>29</v>
      </c>
      <c r="B459" s="129"/>
      <c r="C459" s="131" t="s">
        <v>37</v>
      </c>
      <c r="D459" s="129"/>
      <c r="E459" s="129" t="s">
        <v>33</v>
      </c>
      <c r="F459" s="129"/>
      <c r="G459" s="129" t="s">
        <v>34</v>
      </c>
      <c r="H459" s="157" t="s">
        <v>45</v>
      </c>
      <c r="I459" s="158"/>
      <c r="J459" s="158"/>
      <c r="K459" s="159"/>
      <c r="L459" s="34"/>
    </row>
    <row r="460" spans="1:12" ht="26.25" customHeight="1" x14ac:dyDescent="0.25">
      <c r="A460" s="130"/>
      <c r="B460" s="83"/>
      <c r="C460" s="83"/>
      <c r="D460" s="83"/>
      <c r="E460" s="83"/>
      <c r="F460" s="83"/>
      <c r="G460" s="83"/>
      <c r="H460" s="160"/>
      <c r="I460" s="161"/>
      <c r="J460" s="161"/>
      <c r="K460" s="162"/>
      <c r="L460" s="34"/>
    </row>
    <row r="461" spans="1:12" ht="14.65" customHeight="1" x14ac:dyDescent="0.25">
      <c r="A461" s="132"/>
      <c r="B461" s="133"/>
      <c r="C461" s="138"/>
      <c r="D461" s="138"/>
      <c r="E461" s="139"/>
      <c r="F461" s="139"/>
      <c r="G461" s="55"/>
      <c r="H461" s="175">
        <f>MAX(IF(ROUND((C461/40*100*((DATEDIF(E461,G461+IF(E461&lt;&gt;0,1,0),"d")/7)*((20/1.2)/52)/100))+(C462/40*100*((DATEDIF(E462,G462+IF(E462&lt;&gt;0,1,0),"d")/7)*((20/1.2)/52)/100))+(C463/40*100*((DATEDIF(E463,G463+IF(E463&lt;&gt;0,1,0),"d")/7)*((20/1.2)/52)/100))+(C464/40*100*((DATEDIF(E464,G464+IF(E464&lt;&gt;0,1,0),"d")/7)*((20/1.2)/52)/100))+(C465/40*100*((DATEDIF(E465,G465+IF(E465&lt;&gt;0,1,0),"d")/7)*((20/1.2)/52)/100)),0)&gt;17,17,ROUND((C461/40*100*((DATEDIF(E461,G461+IF(E461&lt;&gt;0,1,0),"d")/7)*((20/1.2)/52)/100))+(C462/40*100*((DATEDIF(E462,G462+IF(E462&lt;&gt;0,1,0),"d")/7)*((20/1.2)/52)/100))+(C463/40*100*((DATEDIF(E463,G463+IF(E463&lt;&gt;0,1,0),"d")/7)*((20/1.2)/52)/100))+(C464/40*100*((DATEDIF(E464,G464+IF(E464&lt;&gt;0,1,0),"d")/7)*((20/1.2)/52)/100))+(C465/40*100*((DATEDIF(E465,G465+IF(E465&lt;&gt;0,1,0),"d")/7)*((20/1.2)/52)/100)),0)),3)</f>
        <v>3</v>
      </c>
      <c r="I461" s="176"/>
      <c r="J461" s="176"/>
      <c r="K461" s="177"/>
      <c r="L461" s="34"/>
    </row>
    <row r="462" spans="1:12" ht="14.65" customHeight="1" x14ac:dyDescent="0.25">
      <c r="A462" s="134"/>
      <c r="B462" s="135"/>
      <c r="C462" s="138"/>
      <c r="D462" s="138"/>
      <c r="E462" s="139"/>
      <c r="F462" s="139"/>
      <c r="G462" s="55"/>
      <c r="H462" s="178"/>
      <c r="I462" s="179"/>
      <c r="J462" s="179"/>
      <c r="K462" s="180"/>
      <c r="L462" s="34"/>
    </row>
    <row r="463" spans="1:12" ht="14.65" customHeight="1" x14ac:dyDescent="0.25">
      <c r="A463" s="134"/>
      <c r="B463" s="135"/>
      <c r="C463" s="138"/>
      <c r="D463" s="138"/>
      <c r="E463" s="139"/>
      <c r="F463" s="139"/>
      <c r="G463" s="55"/>
      <c r="H463" s="178"/>
      <c r="I463" s="179"/>
      <c r="J463" s="179"/>
      <c r="K463" s="180"/>
      <c r="L463" s="34"/>
    </row>
    <row r="464" spans="1:12" ht="14.65" customHeight="1" x14ac:dyDescent="0.25">
      <c r="A464" s="134"/>
      <c r="B464" s="135"/>
      <c r="C464" s="138"/>
      <c r="D464" s="138"/>
      <c r="E464" s="139"/>
      <c r="F464" s="139"/>
      <c r="G464" s="55"/>
      <c r="H464" s="178"/>
      <c r="I464" s="179"/>
      <c r="J464" s="179"/>
      <c r="K464" s="180"/>
      <c r="L464" s="34"/>
    </row>
    <row r="465" spans="1:13" ht="14.65" customHeight="1" thickBot="1" x14ac:dyDescent="0.3">
      <c r="A465" s="136"/>
      <c r="B465" s="137"/>
      <c r="C465" s="140"/>
      <c r="D465" s="140"/>
      <c r="E465" s="141"/>
      <c r="F465" s="141"/>
      <c r="G465" s="56"/>
      <c r="H465" s="181"/>
      <c r="I465" s="182"/>
      <c r="J465" s="182"/>
      <c r="K465" s="183"/>
      <c r="L465" s="34"/>
    </row>
    <row r="466" spans="1:13" ht="14.65" customHeight="1" thickBot="1" x14ac:dyDescent="0.3">
      <c r="L466" s="34"/>
    </row>
    <row r="467" spans="1:13" ht="14.65" customHeight="1" thickBot="1" x14ac:dyDescent="0.3">
      <c r="H467" s="22" t="s">
        <v>8</v>
      </c>
      <c r="I467" s="126" t="s">
        <v>35</v>
      </c>
      <c r="J467" s="126"/>
      <c r="K467" s="127"/>
      <c r="L467" s="34"/>
    </row>
    <row r="468" spans="1:13" ht="21" customHeight="1" x14ac:dyDescent="0.25">
      <c r="A468" s="128" t="s">
        <v>29</v>
      </c>
      <c r="B468" s="129"/>
      <c r="C468" s="131" t="s">
        <v>37</v>
      </c>
      <c r="D468" s="129"/>
      <c r="E468" s="129" t="s">
        <v>33</v>
      </c>
      <c r="F468" s="129"/>
      <c r="G468" s="129" t="s">
        <v>34</v>
      </c>
      <c r="H468" s="157" t="s">
        <v>45</v>
      </c>
      <c r="I468" s="158"/>
      <c r="J468" s="158"/>
      <c r="K468" s="159"/>
      <c r="L468" s="34"/>
    </row>
    <row r="469" spans="1:13" ht="26.25" customHeight="1" x14ac:dyDescent="0.25">
      <c r="A469" s="130"/>
      <c r="B469" s="83"/>
      <c r="C469" s="83"/>
      <c r="D469" s="83"/>
      <c r="E469" s="83"/>
      <c r="F469" s="83"/>
      <c r="G469" s="83"/>
      <c r="H469" s="160"/>
      <c r="I469" s="161"/>
      <c r="J469" s="161"/>
      <c r="K469" s="162"/>
      <c r="L469" s="34"/>
    </row>
    <row r="470" spans="1:13" ht="14.65" customHeight="1" x14ac:dyDescent="0.25">
      <c r="A470" s="132"/>
      <c r="B470" s="133"/>
      <c r="C470" s="138"/>
      <c r="D470" s="138"/>
      <c r="E470" s="139"/>
      <c r="F470" s="139"/>
      <c r="G470" s="55"/>
      <c r="H470" s="175">
        <f>MAX(IF(ROUND((C470/40*100*((DATEDIF(E470,G470+IF(E470&lt;&gt;0,1,0),"d")/7)*((20/1.2)/52)/100))+(C471/40*100*((DATEDIF(E471,G471+IF(E471&lt;&gt;0,1,0),"d")/7)*((20/1.2)/52)/100))+(C472/40*100*((DATEDIF(E472,G472+IF(E472&lt;&gt;0,1,0),"d")/7)*((20/1.2)/52)/100))+(C473/40*100*((DATEDIF(E473,G473+IF(E473&lt;&gt;0,1,0),"d")/7)*((20/1.2)/52)/100))+(C474/40*100*((DATEDIF(E474,G474+IF(E474&lt;&gt;0,1,0),"d")/7)*((20/1.2)/52)/100)),0)&gt;17,17,ROUND((C470/40*100*((DATEDIF(E470,G470+IF(E470&lt;&gt;0,1,0),"d")/7)*((20/1.2)/52)/100))+(C471/40*100*((DATEDIF(E471,G471+IF(E471&lt;&gt;0,1,0),"d")/7)*((20/1.2)/52)/100))+(C472/40*100*((DATEDIF(E472,G472+IF(E472&lt;&gt;0,1,0),"d")/7)*((20/1.2)/52)/100))+(C473/40*100*((DATEDIF(E473,G473+IF(E473&lt;&gt;0,1,0),"d")/7)*((20/1.2)/52)/100))+(C474/40*100*((DATEDIF(E474,G474+IF(E474&lt;&gt;0,1,0),"d")/7)*((20/1.2)/52)/100)),0)),3)</f>
        <v>3</v>
      </c>
      <c r="I470" s="176"/>
      <c r="J470" s="176"/>
      <c r="K470" s="177"/>
      <c r="L470" s="34"/>
    </row>
    <row r="471" spans="1:13" ht="14.65" customHeight="1" x14ac:dyDescent="0.25">
      <c r="A471" s="134"/>
      <c r="B471" s="135"/>
      <c r="C471" s="138"/>
      <c r="D471" s="138"/>
      <c r="E471" s="139"/>
      <c r="F471" s="139"/>
      <c r="G471" s="55"/>
      <c r="H471" s="178"/>
      <c r="I471" s="179"/>
      <c r="J471" s="179"/>
      <c r="K471" s="180"/>
      <c r="L471" s="34"/>
    </row>
    <row r="472" spans="1:13" ht="14.65" customHeight="1" x14ac:dyDescent="0.25">
      <c r="A472" s="134"/>
      <c r="B472" s="135"/>
      <c r="C472" s="138"/>
      <c r="D472" s="138"/>
      <c r="E472" s="139"/>
      <c r="F472" s="139"/>
      <c r="G472" s="55"/>
      <c r="H472" s="178"/>
      <c r="I472" s="179"/>
      <c r="J472" s="179"/>
      <c r="K472" s="180"/>
      <c r="L472" s="34"/>
    </row>
    <row r="473" spans="1:13" ht="14.65" customHeight="1" x14ac:dyDescent="0.25">
      <c r="A473" s="134"/>
      <c r="B473" s="135"/>
      <c r="C473" s="138"/>
      <c r="D473" s="138"/>
      <c r="E473" s="139"/>
      <c r="F473" s="139"/>
      <c r="G473" s="55"/>
      <c r="H473" s="178"/>
      <c r="I473" s="179"/>
      <c r="J473" s="179"/>
      <c r="K473" s="180"/>
      <c r="L473" s="34"/>
    </row>
    <row r="474" spans="1:13" ht="14.65" customHeight="1" thickBot="1" x14ac:dyDescent="0.3">
      <c r="A474" s="136"/>
      <c r="B474" s="137"/>
      <c r="C474" s="140"/>
      <c r="D474" s="140"/>
      <c r="E474" s="141"/>
      <c r="F474" s="141"/>
      <c r="G474" s="56"/>
      <c r="H474" s="181"/>
      <c r="I474" s="182"/>
      <c r="J474" s="182"/>
      <c r="K474" s="183"/>
      <c r="L474" s="34"/>
    </row>
    <row r="476" spans="1:13" ht="15.75" thickBot="1" x14ac:dyDescent="0.3"/>
    <row r="477" spans="1:13" ht="14.65" customHeight="1" x14ac:dyDescent="0.25">
      <c r="A477" s="143" t="s">
        <v>8</v>
      </c>
      <c r="B477" s="103" t="s">
        <v>40</v>
      </c>
      <c r="C477" s="93"/>
      <c r="D477" s="93"/>
      <c r="E477" s="93"/>
      <c r="F477" s="93"/>
      <c r="G477" s="93"/>
      <c r="H477" s="93"/>
      <c r="I477" s="93"/>
      <c r="J477" s="93"/>
      <c r="K477" s="94"/>
      <c r="L477" s="23"/>
      <c r="M477" s="23"/>
    </row>
    <row r="478" spans="1:13" ht="14.65" customHeight="1" x14ac:dyDescent="0.25">
      <c r="A478" s="156"/>
      <c r="B478" s="104"/>
      <c r="C478" s="105"/>
      <c r="D478" s="105"/>
      <c r="E478" s="105"/>
      <c r="F478" s="105"/>
      <c r="G478" s="105"/>
      <c r="H478" s="105"/>
      <c r="I478" s="105"/>
      <c r="J478" s="105"/>
      <c r="K478" s="106"/>
      <c r="L478" s="23"/>
      <c r="M478" s="23"/>
    </row>
    <row r="479" spans="1:13" ht="14.65" customHeight="1" x14ac:dyDescent="0.25">
      <c r="A479" s="156"/>
      <c r="B479" s="104"/>
      <c r="C479" s="105"/>
      <c r="D479" s="105"/>
      <c r="E479" s="105"/>
      <c r="F479" s="105"/>
      <c r="G479" s="105"/>
      <c r="H479" s="105"/>
      <c r="I479" s="105"/>
      <c r="J479" s="105"/>
      <c r="K479" s="106"/>
      <c r="L479" s="23"/>
      <c r="M479" s="23"/>
    </row>
    <row r="480" spans="1:13" ht="14.65" customHeight="1" thickBot="1" x14ac:dyDescent="0.3">
      <c r="A480" s="144"/>
      <c r="B480" s="107"/>
      <c r="C480" s="95"/>
      <c r="D480" s="95"/>
      <c r="E480" s="95"/>
      <c r="F480" s="95"/>
      <c r="G480" s="95"/>
      <c r="H480" s="95"/>
      <c r="I480" s="95"/>
      <c r="J480" s="95"/>
      <c r="K480" s="96"/>
      <c r="L480" s="23"/>
      <c r="M480" s="23"/>
    </row>
    <row r="481" spans="1:13" ht="14.65" customHeight="1" thickBot="1" x14ac:dyDescent="0.3">
      <c r="A481" s="39"/>
      <c r="B481" s="40"/>
      <c r="C481" s="40"/>
      <c r="D481" s="40"/>
      <c r="E481" s="40"/>
      <c r="F481" s="40"/>
      <c r="G481" s="40"/>
      <c r="H481" s="40"/>
      <c r="I481" s="40"/>
      <c r="J481" s="40"/>
      <c r="K481" s="40"/>
      <c r="L481" s="40"/>
      <c r="M481" s="40"/>
    </row>
    <row r="482" spans="1:13" ht="14.65" customHeight="1" x14ac:dyDescent="0.25">
      <c r="A482" s="143" t="s">
        <v>8</v>
      </c>
      <c r="B482" s="108" t="s">
        <v>44</v>
      </c>
      <c r="C482" s="109"/>
      <c r="D482" s="109"/>
      <c r="E482" s="109"/>
      <c r="F482" s="109"/>
      <c r="G482" s="109"/>
      <c r="H482" s="109"/>
      <c r="I482" s="109"/>
      <c r="J482" s="109"/>
      <c r="K482" s="110"/>
      <c r="L482" s="25"/>
      <c r="M482" s="25"/>
    </row>
    <row r="483" spans="1:13" ht="25.5" customHeight="1" thickBot="1" x14ac:dyDescent="0.3">
      <c r="A483" s="144"/>
      <c r="B483" s="111"/>
      <c r="C483" s="112"/>
      <c r="D483" s="112"/>
      <c r="E483" s="112"/>
      <c r="F483" s="112"/>
      <c r="G483" s="112"/>
      <c r="H483" s="112"/>
      <c r="I483" s="112"/>
      <c r="J483" s="112"/>
      <c r="K483" s="113"/>
      <c r="L483" s="25"/>
      <c r="M483" s="25"/>
    </row>
    <row r="484" spans="1:13" ht="14.65" customHeight="1" thickBot="1" x14ac:dyDescent="0.3">
      <c r="A484" s="39"/>
      <c r="B484" s="40"/>
      <c r="C484" s="40"/>
      <c r="D484" s="40"/>
      <c r="E484" s="40"/>
      <c r="F484" s="40"/>
      <c r="G484" s="40"/>
      <c r="H484" s="40"/>
      <c r="I484" s="40"/>
      <c r="J484" s="40"/>
      <c r="K484" s="40"/>
      <c r="L484" s="40"/>
      <c r="M484" s="40"/>
    </row>
    <row r="485" spans="1:13" ht="14.65" customHeight="1" x14ac:dyDescent="0.25">
      <c r="A485" s="206" t="s">
        <v>8</v>
      </c>
      <c r="B485" s="114" t="s">
        <v>54</v>
      </c>
      <c r="C485" s="115"/>
      <c r="D485" s="115"/>
      <c r="E485" s="115"/>
      <c r="F485" s="115"/>
      <c r="G485" s="115"/>
      <c r="H485" s="115"/>
      <c r="I485" s="115"/>
      <c r="J485" s="115"/>
      <c r="K485" s="116"/>
      <c r="L485" s="24"/>
      <c r="M485" s="24"/>
    </row>
    <row r="486" spans="1:13" ht="14.65" customHeight="1" x14ac:dyDescent="0.25">
      <c r="A486" s="207"/>
      <c r="B486" s="117"/>
      <c r="C486" s="118"/>
      <c r="D486" s="118"/>
      <c r="E486" s="118"/>
      <c r="F486" s="118"/>
      <c r="G486" s="118"/>
      <c r="H486" s="118"/>
      <c r="I486" s="118"/>
      <c r="J486" s="118"/>
      <c r="K486" s="119"/>
      <c r="L486" s="24"/>
      <c r="M486" s="24"/>
    </row>
    <row r="487" spans="1:13" ht="14.65" customHeight="1" x14ac:dyDescent="0.25">
      <c r="A487" s="207"/>
      <c r="B487" s="117"/>
      <c r="C487" s="118"/>
      <c r="D487" s="118"/>
      <c r="E487" s="118"/>
      <c r="F487" s="118"/>
      <c r="G487" s="118"/>
      <c r="H487" s="118"/>
      <c r="I487" s="118"/>
      <c r="J487" s="118"/>
      <c r="K487" s="119"/>
      <c r="L487" s="24"/>
      <c r="M487" s="24"/>
    </row>
    <row r="488" spans="1:13" ht="14.65" customHeight="1" x14ac:dyDescent="0.25">
      <c r="A488" s="207"/>
      <c r="B488" s="117"/>
      <c r="C488" s="118"/>
      <c r="D488" s="118"/>
      <c r="E488" s="118"/>
      <c r="F488" s="118"/>
      <c r="G488" s="118"/>
      <c r="H488" s="118"/>
      <c r="I488" s="118"/>
      <c r="J488" s="118"/>
      <c r="K488" s="119"/>
      <c r="L488" s="24"/>
      <c r="M488" s="24"/>
    </row>
    <row r="489" spans="1:13" ht="14.65" customHeight="1" x14ac:dyDescent="0.25">
      <c r="A489" s="207"/>
      <c r="B489" s="117"/>
      <c r="C489" s="118"/>
      <c r="D489" s="118"/>
      <c r="E489" s="118"/>
      <c r="F489" s="118"/>
      <c r="G489" s="118"/>
      <c r="H489" s="118"/>
      <c r="I489" s="118"/>
      <c r="J489" s="118"/>
      <c r="K489" s="119"/>
      <c r="L489" s="24"/>
      <c r="M489" s="24"/>
    </row>
    <row r="490" spans="1:13" ht="14.65" customHeight="1" x14ac:dyDescent="0.25">
      <c r="A490" s="207"/>
      <c r="B490" s="117"/>
      <c r="C490" s="118"/>
      <c r="D490" s="118"/>
      <c r="E490" s="118"/>
      <c r="F490" s="118"/>
      <c r="G490" s="118"/>
      <c r="H490" s="118"/>
      <c r="I490" s="118"/>
      <c r="J490" s="118"/>
      <c r="K490" s="119"/>
      <c r="L490" s="24"/>
      <c r="M490" s="24"/>
    </row>
    <row r="491" spans="1:13" ht="14.65" customHeight="1" x14ac:dyDescent="0.25">
      <c r="A491" s="207"/>
      <c r="B491" s="117"/>
      <c r="C491" s="118"/>
      <c r="D491" s="118"/>
      <c r="E491" s="118"/>
      <c r="F491" s="118"/>
      <c r="G491" s="118"/>
      <c r="H491" s="118"/>
      <c r="I491" s="118"/>
      <c r="J491" s="118"/>
      <c r="K491" s="119"/>
      <c r="L491" s="24"/>
      <c r="M491" s="24"/>
    </row>
    <row r="492" spans="1:13" ht="14.65" customHeight="1" x14ac:dyDescent="0.25">
      <c r="A492" s="207"/>
      <c r="B492" s="117"/>
      <c r="C492" s="118"/>
      <c r="D492" s="118"/>
      <c r="E492" s="118"/>
      <c r="F492" s="118"/>
      <c r="G492" s="118"/>
      <c r="H492" s="118"/>
      <c r="I492" s="118"/>
      <c r="J492" s="118"/>
      <c r="K492" s="119"/>
      <c r="L492" s="24"/>
      <c r="M492" s="24"/>
    </row>
    <row r="493" spans="1:13" ht="14.65" customHeight="1" x14ac:dyDescent="0.25">
      <c r="A493" s="207"/>
      <c r="B493" s="117"/>
      <c r="C493" s="118"/>
      <c r="D493" s="118"/>
      <c r="E493" s="118"/>
      <c r="F493" s="118"/>
      <c r="G493" s="118"/>
      <c r="H493" s="118"/>
      <c r="I493" s="118"/>
      <c r="J493" s="118"/>
      <c r="K493" s="119"/>
      <c r="L493" s="24"/>
      <c r="M493" s="24"/>
    </row>
    <row r="494" spans="1:13" ht="14.65" customHeight="1" x14ac:dyDescent="0.25">
      <c r="A494" s="207"/>
      <c r="B494" s="117"/>
      <c r="C494" s="118"/>
      <c r="D494" s="118"/>
      <c r="E494" s="118"/>
      <c r="F494" s="118"/>
      <c r="G494" s="118"/>
      <c r="H494" s="118"/>
      <c r="I494" s="118"/>
      <c r="J494" s="118"/>
      <c r="K494" s="119"/>
      <c r="L494" s="24"/>
      <c r="M494" s="24"/>
    </row>
    <row r="495" spans="1:13" ht="14.65" customHeight="1" x14ac:dyDescent="0.25">
      <c r="A495" s="207"/>
      <c r="B495" s="117"/>
      <c r="C495" s="118"/>
      <c r="D495" s="118"/>
      <c r="E495" s="118"/>
      <c r="F495" s="118"/>
      <c r="G495" s="118"/>
      <c r="H495" s="118"/>
      <c r="I495" s="118"/>
      <c r="J495" s="118"/>
      <c r="K495" s="119"/>
      <c r="L495" s="24"/>
      <c r="M495" s="24"/>
    </row>
    <row r="496" spans="1:13" ht="14.65" customHeight="1" x14ac:dyDescent="0.25">
      <c r="A496" s="207"/>
      <c r="B496" s="117"/>
      <c r="C496" s="118"/>
      <c r="D496" s="118"/>
      <c r="E496" s="118"/>
      <c r="F496" s="118"/>
      <c r="G496" s="118"/>
      <c r="H496" s="118"/>
      <c r="I496" s="118"/>
      <c r="J496" s="118"/>
      <c r="K496" s="119"/>
      <c r="L496" s="24"/>
      <c r="M496" s="24"/>
    </row>
    <row r="497" spans="1:13" ht="14.65" customHeight="1" x14ac:dyDescent="0.25">
      <c r="A497" s="207"/>
      <c r="B497" s="117"/>
      <c r="C497" s="118"/>
      <c r="D497" s="118"/>
      <c r="E497" s="118"/>
      <c r="F497" s="118"/>
      <c r="G497" s="118"/>
      <c r="H497" s="118"/>
      <c r="I497" s="118"/>
      <c r="J497" s="118"/>
      <c r="K497" s="119"/>
      <c r="L497" s="24"/>
      <c r="M497" s="24"/>
    </row>
    <row r="498" spans="1:13" ht="83.25" customHeight="1" thickBot="1" x14ac:dyDescent="0.3">
      <c r="A498" s="208"/>
      <c r="B498" s="120"/>
      <c r="C498" s="121"/>
      <c r="D498" s="121"/>
      <c r="E498" s="121"/>
      <c r="F498" s="121"/>
      <c r="G498" s="121"/>
      <c r="H498" s="121"/>
      <c r="I498" s="121"/>
      <c r="J498" s="121"/>
      <c r="K498" s="122"/>
      <c r="L498" s="24"/>
      <c r="M498" s="24"/>
    </row>
    <row r="499" spans="1:13" ht="14.65" customHeight="1" thickBot="1" x14ac:dyDescent="0.3"/>
    <row r="500" spans="1:13" ht="14.65" customHeight="1" thickBot="1" x14ac:dyDescent="0.3">
      <c r="A500" s="13" t="s">
        <v>8</v>
      </c>
      <c r="B500" s="123" t="s">
        <v>24</v>
      </c>
      <c r="C500" s="124"/>
      <c r="D500" s="124"/>
      <c r="E500" s="124"/>
      <c r="F500" s="124"/>
      <c r="G500" s="124"/>
      <c r="H500" s="124"/>
      <c r="I500" s="124"/>
      <c r="J500" s="124"/>
      <c r="K500" s="125"/>
      <c r="L500" s="26"/>
      <c r="M500" s="26"/>
    </row>
    <row r="501" spans="1:13" ht="14.65" customHeight="1" thickBot="1" x14ac:dyDescent="0.3">
      <c r="B501" s="3"/>
      <c r="C501" s="3"/>
      <c r="D501" s="3"/>
      <c r="E501" s="3"/>
      <c r="F501" s="3"/>
      <c r="G501" s="3"/>
      <c r="H501" s="3"/>
      <c r="I501" s="3"/>
      <c r="J501" s="3"/>
      <c r="K501" s="3"/>
      <c r="L501" s="27"/>
      <c r="M501" s="27"/>
    </row>
    <row r="502" spans="1:13" ht="14.65" customHeight="1" thickBot="1" x14ac:dyDescent="0.3">
      <c r="A502" s="13" t="s">
        <v>8</v>
      </c>
      <c r="B502" s="123" t="s">
        <v>22</v>
      </c>
      <c r="C502" s="124"/>
      <c r="D502" s="124"/>
      <c r="E502" s="124"/>
      <c r="F502" s="124"/>
      <c r="G502" s="124"/>
      <c r="H502" s="124"/>
      <c r="I502" s="124"/>
      <c r="J502" s="124"/>
      <c r="K502" s="125"/>
      <c r="L502" s="26"/>
      <c r="M502" s="26"/>
    </row>
    <row r="503" spans="1:13" ht="14.65" customHeight="1" thickBot="1" x14ac:dyDescent="0.3">
      <c r="B503" s="3"/>
      <c r="C503" s="3"/>
      <c r="D503" s="3"/>
      <c r="E503" s="3"/>
      <c r="F503" s="3"/>
      <c r="G503" s="3"/>
      <c r="H503" s="3"/>
      <c r="I503" s="3"/>
      <c r="J503" s="3"/>
      <c r="K503" s="3"/>
      <c r="L503" s="27"/>
      <c r="M503" s="27"/>
    </row>
    <row r="504" spans="1:13" ht="14.65" customHeight="1" thickBot="1" x14ac:dyDescent="0.3">
      <c r="A504" s="13" t="s">
        <v>8</v>
      </c>
      <c r="B504" s="123" t="s">
        <v>23</v>
      </c>
      <c r="C504" s="124"/>
      <c r="D504" s="124"/>
      <c r="E504" s="124"/>
      <c r="F504" s="124"/>
      <c r="G504" s="124"/>
      <c r="H504" s="124"/>
      <c r="I504" s="124"/>
      <c r="J504" s="124"/>
      <c r="K504" s="125"/>
      <c r="L504" s="26"/>
      <c r="M504" s="26"/>
    </row>
  </sheetData>
  <sheetProtection algorithmName="SHA-512" hashValue="pIDOqyCP31S9FSPJDztCSyrVwio70R7YAOVKY6c0ZBFqrQ/WhUMROdwGfVLE0umZt1BfoOj40fwrQkBxIJpxwg==" saltValue="zQov+cU/8MQ+CR6A0bDMZg==" spinCount="100000" sheet="1" objects="1" scenarios="1"/>
  <mergeCells count="939">
    <mergeCell ref="H450:K451"/>
    <mergeCell ref="H452:K456"/>
    <mergeCell ref="H459:K460"/>
    <mergeCell ref="H461:K465"/>
    <mergeCell ref="H468:K469"/>
    <mergeCell ref="H470:K474"/>
    <mergeCell ref="H191:K195"/>
    <mergeCell ref="H198:K199"/>
    <mergeCell ref="H200:K204"/>
    <mergeCell ref="H207:K208"/>
    <mergeCell ref="H209:K213"/>
    <mergeCell ref="H216:K217"/>
    <mergeCell ref="H218:K222"/>
    <mergeCell ref="H225:K226"/>
    <mergeCell ref="H227:K231"/>
    <mergeCell ref="H234:K235"/>
    <mergeCell ref="H236:K240"/>
    <mergeCell ref="H243:K244"/>
    <mergeCell ref="H245:K249"/>
    <mergeCell ref="H252:K253"/>
    <mergeCell ref="H254:K258"/>
    <mergeCell ref="H261:K262"/>
    <mergeCell ref="H263:K267"/>
    <mergeCell ref="I215:K215"/>
    <mergeCell ref="H92:K96"/>
    <mergeCell ref="H99:K100"/>
    <mergeCell ref="H101:K105"/>
    <mergeCell ref="H108:K109"/>
    <mergeCell ref="H110:K114"/>
    <mergeCell ref="H117:K118"/>
    <mergeCell ref="H119:K123"/>
    <mergeCell ref="H126:K127"/>
    <mergeCell ref="H128:K132"/>
    <mergeCell ref="I125:K125"/>
    <mergeCell ref="I116:K116"/>
    <mergeCell ref="H135:K136"/>
    <mergeCell ref="H137:K141"/>
    <mergeCell ref="H144:K145"/>
    <mergeCell ref="H146:K150"/>
    <mergeCell ref="H153:K154"/>
    <mergeCell ref="H155:K159"/>
    <mergeCell ref="H162:K163"/>
    <mergeCell ref="H164:K168"/>
    <mergeCell ref="H18:K19"/>
    <mergeCell ref="H20:K24"/>
    <mergeCell ref="H27:K28"/>
    <mergeCell ref="H29:K33"/>
    <mergeCell ref="H36:K37"/>
    <mergeCell ref="H38:K42"/>
    <mergeCell ref="H45:K46"/>
    <mergeCell ref="H47:K51"/>
    <mergeCell ref="H54:K55"/>
    <mergeCell ref="H56:K60"/>
    <mergeCell ref="H63:K64"/>
    <mergeCell ref="H65:K69"/>
    <mergeCell ref="H72:K73"/>
    <mergeCell ref="H74:K78"/>
    <mergeCell ref="H81:K82"/>
    <mergeCell ref="H83:K87"/>
    <mergeCell ref="H90:K91"/>
    <mergeCell ref="A191:B195"/>
    <mergeCell ref="C191:D191"/>
    <mergeCell ref="E191:F191"/>
    <mergeCell ref="C192:D192"/>
    <mergeCell ref="E192:F192"/>
    <mergeCell ref="C193:D193"/>
    <mergeCell ref="E193:F193"/>
    <mergeCell ref="C194:D194"/>
    <mergeCell ref="E194:F194"/>
    <mergeCell ref="C195:D195"/>
    <mergeCell ref="E195:F195"/>
    <mergeCell ref="A182:B186"/>
    <mergeCell ref="C182:D182"/>
    <mergeCell ref="E182:F182"/>
    <mergeCell ref="C183:D183"/>
    <mergeCell ref="E183:F183"/>
    <mergeCell ref="C184:D184"/>
    <mergeCell ref="E184:F184"/>
    <mergeCell ref="C185:D185"/>
    <mergeCell ref="E185:F185"/>
    <mergeCell ref="C186:D186"/>
    <mergeCell ref="E186:F186"/>
    <mergeCell ref="I188:K188"/>
    <mergeCell ref="I179:K179"/>
    <mergeCell ref="A180:B181"/>
    <mergeCell ref="C180:D181"/>
    <mergeCell ref="E180:F181"/>
    <mergeCell ref="G180:G181"/>
    <mergeCell ref="H173:K177"/>
    <mergeCell ref="H180:K181"/>
    <mergeCell ref="H182:K186"/>
    <mergeCell ref="H189:K190"/>
    <mergeCell ref="A189:B190"/>
    <mergeCell ref="C189:D190"/>
    <mergeCell ref="E189:F190"/>
    <mergeCell ref="G189:G190"/>
    <mergeCell ref="A173:B177"/>
    <mergeCell ref="C173:D173"/>
    <mergeCell ref="E173:F173"/>
    <mergeCell ref="C174:D174"/>
    <mergeCell ref="E174:F174"/>
    <mergeCell ref="C175:D175"/>
    <mergeCell ref="E175:F175"/>
    <mergeCell ref="C176:D176"/>
    <mergeCell ref="E176:F176"/>
    <mergeCell ref="C177:D177"/>
    <mergeCell ref="E177:F177"/>
    <mergeCell ref="I161:K161"/>
    <mergeCell ref="A162:B163"/>
    <mergeCell ref="C162:D163"/>
    <mergeCell ref="E162:F163"/>
    <mergeCell ref="G162:G163"/>
    <mergeCell ref="A164:B168"/>
    <mergeCell ref="C164:D164"/>
    <mergeCell ref="E164:F164"/>
    <mergeCell ref="C165:D165"/>
    <mergeCell ref="E165:F165"/>
    <mergeCell ref="C166:D166"/>
    <mergeCell ref="E166:F166"/>
    <mergeCell ref="C167:D167"/>
    <mergeCell ref="E167:F167"/>
    <mergeCell ref="C168:D168"/>
    <mergeCell ref="E168:F168"/>
    <mergeCell ref="A155:B159"/>
    <mergeCell ref="C155:D155"/>
    <mergeCell ref="E155:F155"/>
    <mergeCell ref="C156:D156"/>
    <mergeCell ref="E156:F156"/>
    <mergeCell ref="C157:D157"/>
    <mergeCell ref="E157:F157"/>
    <mergeCell ref="C158:D158"/>
    <mergeCell ref="E158:F158"/>
    <mergeCell ref="C159:D159"/>
    <mergeCell ref="E159:F159"/>
    <mergeCell ref="I134:K134"/>
    <mergeCell ref="A135:B136"/>
    <mergeCell ref="C472:D472"/>
    <mergeCell ref="E472:F472"/>
    <mergeCell ref="I143:K143"/>
    <mergeCell ref="A200:B204"/>
    <mergeCell ref="C200:D200"/>
    <mergeCell ref="E200:F200"/>
    <mergeCell ref="C201:D201"/>
    <mergeCell ref="E201:F201"/>
    <mergeCell ref="C202:D202"/>
    <mergeCell ref="E202:F202"/>
    <mergeCell ref="C203:D203"/>
    <mergeCell ref="E203:F203"/>
    <mergeCell ref="C204:D204"/>
    <mergeCell ref="E204:F204"/>
    <mergeCell ref="I206:K206"/>
    <mergeCell ref="A207:B208"/>
    <mergeCell ref="A146:B150"/>
    <mergeCell ref="C146:D146"/>
    <mergeCell ref="E146:F146"/>
    <mergeCell ref="C147:D147"/>
    <mergeCell ref="E147:F147"/>
    <mergeCell ref="C148:D148"/>
    <mergeCell ref="A144:B145"/>
    <mergeCell ref="C144:D145"/>
    <mergeCell ref="E144:F145"/>
    <mergeCell ref="G144:G145"/>
    <mergeCell ref="C464:D464"/>
    <mergeCell ref="E464:F464"/>
    <mergeCell ref="C461:D461"/>
    <mergeCell ref="E461:F461"/>
    <mergeCell ref="I152:K152"/>
    <mergeCell ref="A153:B154"/>
    <mergeCell ref="C153:D154"/>
    <mergeCell ref="E153:F154"/>
    <mergeCell ref="G153:G154"/>
    <mergeCell ref="E148:F148"/>
    <mergeCell ref="C149:D149"/>
    <mergeCell ref="E149:F149"/>
    <mergeCell ref="C150:D150"/>
    <mergeCell ref="E150:F150"/>
    <mergeCell ref="I170:K170"/>
    <mergeCell ref="A171:B172"/>
    <mergeCell ref="C171:D172"/>
    <mergeCell ref="E171:F172"/>
    <mergeCell ref="G171:G172"/>
    <mergeCell ref="H171:K172"/>
    <mergeCell ref="C135:D136"/>
    <mergeCell ref="E135:F136"/>
    <mergeCell ref="G135:G136"/>
    <mergeCell ref="A137:B141"/>
    <mergeCell ref="C137:D137"/>
    <mergeCell ref="E137:F137"/>
    <mergeCell ref="C138:D138"/>
    <mergeCell ref="E138:F138"/>
    <mergeCell ref="C139:D139"/>
    <mergeCell ref="E139:F139"/>
    <mergeCell ref="C140:D140"/>
    <mergeCell ref="E140:F140"/>
    <mergeCell ref="C141:D141"/>
    <mergeCell ref="E141:F141"/>
    <mergeCell ref="G117:G118"/>
    <mergeCell ref="A119:B123"/>
    <mergeCell ref="C119:D119"/>
    <mergeCell ref="E119:F119"/>
    <mergeCell ref="C120:D120"/>
    <mergeCell ref="E120:F120"/>
    <mergeCell ref="C121:D121"/>
    <mergeCell ref="E121:F121"/>
    <mergeCell ref="C122:D122"/>
    <mergeCell ref="E122:F122"/>
    <mergeCell ref="C123:D123"/>
    <mergeCell ref="E123:F123"/>
    <mergeCell ref="A126:B127"/>
    <mergeCell ref="C126:D127"/>
    <mergeCell ref="E126:F127"/>
    <mergeCell ref="G126:G127"/>
    <mergeCell ref="A128:B132"/>
    <mergeCell ref="C128:D128"/>
    <mergeCell ref="E128:F128"/>
    <mergeCell ref="C129:D129"/>
    <mergeCell ref="E129:F129"/>
    <mergeCell ref="C132:D132"/>
    <mergeCell ref="E132:F132"/>
    <mergeCell ref="E108:F109"/>
    <mergeCell ref="G108:G109"/>
    <mergeCell ref="A110:B114"/>
    <mergeCell ref="C110:D110"/>
    <mergeCell ref="E110:F110"/>
    <mergeCell ref="C462:D462"/>
    <mergeCell ref="E462:F462"/>
    <mergeCell ref="C463:D463"/>
    <mergeCell ref="E463:F463"/>
    <mergeCell ref="C111:D111"/>
    <mergeCell ref="E111:F111"/>
    <mergeCell ref="C112:D112"/>
    <mergeCell ref="E112:F112"/>
    <mergeCell ref="C113:D113"/>
    <mergeCell ref="E113:F113"/>
    <mergeCell ref="C114:D114"/>
    <mergeCell ref="E114:F114"/>
    <mergeCell ref="A117:B118"/>
    <mergeCell ref="C117:D118"/>
    <mergeCell ref="E117:F118"/>
    <mergeCell ref="C130:D130"/>
    <mergeCell ref="E130:F130"/>
    <mergeCell ref="C131:D131"/>
    <mergeCell ref="E131:F131"/>
    <mergeCell ref="A11:B12"/>
    <mergeCell ref="C20:D20"/>
    <mergeCell ref="E20:F20"/>
    <mergeCell ref="A14:K15"/>
    <mergeCell ref="A18:B19"/>
    <mergeCell ref="C18:D19"/>
    <mergeCell ref="E18:F19"/>
    <mergeCell ref="G18:G19"/>
    <mergeCell ref="I17:K17"/>
    <mergeCell ref="A20:B24"/>
    <mergeCell ref="C11:G12"/>
    <mergeCell ref="C21:D21"/>
    <mergeCell ref="E21:F21"/>
    <mergeCell ref="C22:D22"/>
    <mergeCell ref="E22:F22"/>
    <mergeCell ref="C23:D23"/>
    <mergeCell ref="E23:F23"/>
    <mergeCell ref="C24:D24"/>
    <mergeCell ref="E24:F24"/>
    <mergeCell ref="E85:F85"/>
    <mergeCell ref="C86:D86"/>
    <mergeCell ref="E86:F86"/>
    <mergeCell ref="C87:D87"/>
    <mergeCell ref="E87:F87"/>
    <mergeCell ref="C83:D83"/>
    <mergeCell ref="E83:F83"/>
    <mergeCell ref="C84:D84"/>
    <mergeCell ref="E84:F84"/>
    <mergeCell ref="A36:B37"/>
    <mergeCell ref="C36:D37"/>
    <mergeCell ref="E36:F37"/>
    <mergeCell ref="G36:G37"/>
    <mergeCell ref="I35:K35"/>
    <mergeCell ref="C33:D33"/>
    <mergeCell ref="E33:F33"/>
    <mergeCell ref="C31:D31"/>
    <mergeCell ref="E31:F31"/>
    <mergeCell ref="C32:D32"/>
    <mergeCell ref="E32:F32"/>
    <mergeCell ref="G54:G55"/>
    <mergeCell ref="I53:K53"/>
    <mergeCell ref="C51:D51"/>
    <mergeCell ref="E51:F51"/>
    <mergeCell ref="A47:B51"/>
    <mergeCell ref="A45:B46"/>
    <mergeCell ref="C45:D46"/>
    <mergeCell ref="E45:F46"/>
    <mergeCell ref="G45:G46"/>
    <mergeCell ref="C47:D47"/>
    <mergeCell ref="E47:F47"/>
    <mergeCell ref="C48:D48"/>
    <mergeCell ref="E48:F48"/>
    <mergeCell ref="A38:B42"/>
    <mergeCell ref="C39:D39"/>
    <mergeCell ref="E39:F39"/>
    <mergeCell ref="C40:D40"/>
    <mergeCell ref="E40:F40"/>
    <mergeCell ref="C38:D38"/>
    <mergeCell ref="E38:F38"/>
    <mergeCell ref="A54:B55"/>
    <mergeCell ref="C54:D55"/>
    <mergeCell ref="E54:F55"/>
    <mergeCell ref="C29:D29"/>
    <mergeCell ref="E29:F29"/>
    <mergeCell ref="C30:D30"/>
    <mergeCell ref="E30:F30"/>
    <mergeCell ref="C49:D49"/>
    <mergeCell ref="E49:F49"/>
    <mergeCell ref="C50:D50"/>
    <mergeCell ref="E50:F50"/>
    <mergeCell ref="I44:K44"/>
    <mergeCell ref="C41:D41"/>
    <mergeCell ref="E41:F41"/>
    <mergeCell ref="C42:D42"/>
    <mergeCell ref="E42:F42"/>
    <mergeCell ref="I89:K89"/>
    <mergeCell ref="I98:K98"/>
    <mergeCell ref="A99:B100"/>
    <mergeCell ref="C99:D100"/>
    <mergeCell ref="I62:K62"/>
    <mergeCell ref="C59:D59"/>
    <mergeCell ref="E59:F59"/>
    <mergeCell ref="C60:D60"/>
    <mergeCell ref="E60:F60"/>
    <mergeCell ref="A56:B60"/>
    <mergeCell ref="C57:D57"/>
    <mergeCell ref="E57:F57"/>
    <mergeCell ref="C58:D58"/>
    <mergeCell ref="E58:F58"/>
    <mergeCell ref="C56:D56"/>
    <mergeCell ref="E56:F56"/>
    <mergeCell ref="C67:D67"/>
    <mergeCell ref="E67:F67"/>
    <mergeCell ref="C68:D68"/>
    <mergeCell ref="E68:F68"/>
    <mergeCell ref="C65:D65"/>
    <mergeCell ref="E65:F65"/>
    <mergeCell ref="C66:D66"/>
    <mergeCell ref="E66:F66"/>
    <mergeCell ref="C72:D73"/>
    <mergeCell ref="E72:F73"/>
    <mergeCell ref="G72:G73"/>
    <mergeCell ref="A83:B87"/>
    <mergeCell ref="C95:D95"/>
    <mergeCell ref="E95:F95"/>
    <mergeCell ref="A90:B91"/>
    <mergeCell ref="C90:D91"/>
    <mergeCell ref="E90:F91"/>
    <mergeCell ref="G90:G91"/>
    <mergeCell ref="A92:B96"/>
    <mergeCell ref="C75:D75"/>
    <mergeCell ref="E75:F75"/>
    <mergeCell ref="C76:D76"/>
    <mergeCell ref="E76:F76"/>
    <mergeCell ref="C96:D96"/>
    <mergeCell ref="E96:F96"/>
    <mergeCell ref="C94:D94"/>
    <mergeCell ref="E94:F94"/>
    <mergeCell ref="C93:D93"/>
    <mergeCell ref="E93:F93"/>
    <mergeCell ref="C92:D92"/>
    <mergeCell ref="E92:F92"/>
    <mergeCell ref="C85:D85"/>
    <mergeCell ref="I26:K26"/>
    <mergeCell ref="A27:B28"/>
    <mergeCell ref="C27:D28"/>
    <mergeCell ref="E27:F28"/>
    <mergeCell ref="G27:G28"/>
    <mergeCell ref="A29:B33"/>
    <mergeCell ref="I80:K80"/>
    <mergeCell ref="A81:B82"/>
    <mergeCell ref="C81:D82"/>
    <mergeCell ref="E81:F82"/>
    <mergeCell ref="G81:G82"/>
    <mergeCell ref="E77:F77"/>
    <mergeCell ref="A74:B78"/>
    <mergeCell ref="I71:K71"/>
    <mergeCell ref="C69:D69"/>
    <mergeCell ref="E69:F69"/>
    <mergeCell ref="A65:B69"/>
    <mergeCell ref="A63:B64"/>
    <mergeCell ref="C63:D64"/>
    <mergeCell ref="E63:F64"/>
    <mergeCell ref="G63:G64"/>
    <mergeCell ref="C74:D74"/>
    <mergeCell ref="E74:F74"/>
    <mergeCell ref="A72:B73"/>
    <mergeCell ref="A2:G5"/>
    <mergeCell ref="A6:G7"/>
    <mergeCell ref="I6:K6"/>
    <mergeCell ref="I7:K7"/>
    <mergeCell ref="A8:B9"/>
    <mergeCell ref="D8:G8"/>
    <mergeCell ref="I8:K8"/>
    <mergeCell ref="D9:G9"/>
    <mergeCell ref="I9:K9"/>
    <mergeCell ref="E99:F100"/>
    <mergeCell ref="G99:G100"/>
    <mergeCell ref="C78:D78"/>
    <mergeCell ref="E78:F78"/>
    <mergeCell ref="C77:D77"/>
    <mergeCell ref="I197:K197"/>
    <mergeCell ref="A198:B199"/>
    <mergeCell ref="C198:D199"/>
    <mergeCell ref="E198:F199"/>
    <mergeCell ref="G198:G199"/>
    <mergeCell ref="C104:D104"/>
    <mergeCell ref="E104:F104"/>
    <mergeCell ref="C105:D105"/>
    <mergeCell ref="E105:F105"/>
    <mergeCell ref="I107:K107"/>
    <mergeCell ref="A108:B109"/>
    <mergeCell ref="C108:D109"/>
    <mergeCell ref="A101:B105"/>
    <mergeCell ref="C101:D101"/>
    <mergeCell ref="E101:F101"/>
    <mergeCell ref="C102:D102"/>
    <mergeCell ref="E102:F102"/>
    <mergeCell ref="C103:D103"/>
    <mergeCell ref="E103:F103"/>
    <mergeCell ref="C207:D208"/>
    <mergeCell ref="E207:F208"/>
    <mergeCell ref="G207:G208"/>
    <mergeCell ref="A209:B213"/>
    <mergeCell ref="C209:D209"/>
    <mergeCell ref="E209:F209"/>
    <mergeCell ref="C210:D210"/>
    <mergeCell ref="E210:F210"/>
    <mergeCell ref="C211:D211"/>
    <mergeCell ref="E211:F211"/>
    <mergeCell ref="C212:D212"/>
    <mergeCell ref="E212:F212"/>
    <mergeCell ref="C213:D213"/>
    <mergeCell ref="E213:F213"/>
    <mergeCell ref="A216:B217"/>
    <mergeCell ref="C216:D217"/>
    <mergeCell ref="E216:F217"/>
    <mergeCell ref="G216:G217"/>
    <mergeCell ref="A218:B222"/>
    <mergeCell ref="C218:D218"/>
    <mergeCell ref="E218:F218"/>
    <mergeCell ref="C219:D219"/>
    <mergeCell ref="E219:F219"/>
    <mergeCell ref="C220:D220"/>
    <mergeCell ref="E220:F220"/>
    <mergeCell ref="C221:D221"/>
    <mergeCell ref="E221:F221"/>
    <mergeCell ref="C222:D222"/>
    <mergeCell ref="E222:F222"/>
    <mergeCell ref="I224:K224"/>
    <mergeCell ref="A225:B226"/>
    <mergeCell ref="C225:D226"/>
    <mergeCell ref="E225:F226"/>
    <mergeCell ref="G225:G226"/>
    <mergeCell ref="A227:B231"/>
    <mergeCell ref="C227:D227"/>
    <mergeCell ref="E227:F227"/>
    <mergeCell ref="C228:D228"/>
    <mergeCell ref="E228:F228"/>
    <mergeCell ref="C229:D229"/>
    <mergeCell ref="E229:F229"/>
    <mergeCell ref="C230:D230"/>
    <mergeCell ref="E230:F230"/>
    <mergeCell ref="C231:D231"/>
    <mergeCell ref="E231:F231"/>
    <mergeCell ref="I233:K233"/>
    <mergeCell ref="A234:B235"/>
    <mergeCell ref="C234:D235"/>
    <mergeCell ref="E234:F235"/>
    <mergeCell ref="G234:G235"/>
    <mergeCell ref="A236:B240"/>
    <mergeCell ref="C236:D236"/>
    <mergeCell ref="E236:F236"/>
    <mergeCell ref="C237:D237"/>
    <mergeCell ref="E237:F237"/>
    <mergeCell ref="C238:D238"/>
    <mergeCell ref="E238:F238"/>
    <mergeCell ref="C239:D239"/>
    <mergeCell ref="E239:F239"/>
    <mergeCell ref="C240:D240"/>
    <mergeCell ref="E240:F240"/>
    <mergeCell ref="I242:K242"/>
    <mergeCell ref="A243:B244"/>
    <mergeCell ref="C243:D244"/>
    <mergeCell ref="E243:F244"/>
    <mergeCell ref="G243:G244"/>
    <mergeCell ref="A245:B249"/>
    <mergeCell ref="C245:D245"/>
    <mergeCell ref="E245:F245"/>
    <mergeCell ref="C246:D246"/>
    <mergeCell ref="E246:F246"/>
    <mergeCell ref="C247:D247"/>
    <mergeCell ref="E247:F247"/>
    <mergeCell ref="C248:D248"/>
    <mergeCell ref="E248:F248"/>
    <mergeCell ref="C249:D249"/>
    <mergeCell ref="E249:F249"/>
    <mergeCell ref="I251:K251"/>
    <mergeCell ref="A252:B253"/>
    <mergeCell ref="C252:D253"/>
    <mergeCell ref="E252:F253"/>
    <mergeCell ref="G252:G253"/>
    <mergeCell ref="A254:B258"/>
    <mergeCell ref="C254:D254"/>
    <mergeCell ref="E254:F254"/>
    <mergeCell ref="C255:D255"/>
    <mergeCell ref="E255:F255"/>
    <mergeCell ref="C256:D256"/>
    <mergeCell ref="E256:F256"/>
    <mergeCell ref="C257:D257"/>
    <mergeCell ref="E257:F257"/>
    <mergeCell ref="C258:D258"/>
    <mergeCell ref="E258:F258"/>
    <mergeCell ref="I260:K260"/>
    <mergeCell ref="A261:B262"/>
    <mergeCell ref="C261:D262"/>
    <mergeCell ref="E261:F262"/>
    <mergeCell ref="G261:G262"/>
    <mergeCell ref="A263:B267"/>
    <mergeCell ref="C263:D263"/>
    <mergeCell ref="E263:F263"/>
    <mergeCell ref="C264:D264"/>
    <mergeCell ref="E264:F264"/>
    <mergeCell ref="C265:D265"/>
    <mergeCell ref="E265:F265"/>
    <mergeCell ref="C266:D266"/>
    <mergeCell ref="E266:F266"/>
    <mergeCell ref="C267:D267"/>
    <mergeCell ref="E267:F267"/>
    <mergeCell ref="I269:K269"/>
    <mergeCell ref="A270:B271"/>
    <mergeCell ref="C270:D271"/>
    <mergeCell ref="E270:F271"/>
    <mergeCell ref="G270:G271"/>
    <mergeCell ref="A272:B276"/>
    <mergeCell ref="C272:D272"/>
    <mergeCell ref="E272:F272"/>
    <mergeCell ref="C273:D273"/>
    <mergeCell ref="E273:F273"/>
    <mergeCell ref="C274:D274"/>
    <mergeCell ref="E274:F274"/>
    <mergeCell ref="C275:D275"/>
    <mergeCell ref="E275:F275"/>
    <mergeCell ref="C276:D276"/>
    <mergeCell ref="E276:F276"/>
    <mergeCell ref="H270:K271"/>
    <mergeCell ref="H272:K276"/>
    <mergeCell ref="I278:K278"/>
    <mergeCell ref="A279:B280"/>
    <mergeCell ref="C279:D280"/>
    <mergeCell ref="E279:F280"/>
    <mergeCell ref="G279:G280"/>
    <mergeCell ref="A281:B285"/>
    <mergeCell ref="C281:D281"/>
    <mergeCell ref="E281:F281"/>
    <mergeCell ref="C282:D282"/>
    <mergeCell ref="E282:F282"/>
    <mergeCell ref="C283:D283"/>
    <mergeCell ref="E283:F283"/>
    <mergeCell ref="C284:D284"/>
    <mergeCell ref="E284:F284"/>
    <mergeCell ref="C285:D285"/>
    <mergeCell ref="E285:F285"/>
    <mergeCell ref="H279:K280"/>
    <mergeCell ref="H281:K285"/>
    <mergeCell ref="I287:K287"/>
    <mergeCell ref="A288:B289"/>
    <mergeCell ref="C288:D289"/>
    <mergeCell ref="E288:F289"/>
    <mergeCell ref="G288:G289"/>
    <mergeCell ref="A290:B294"/>
    <mergeCell ref="C290:D290"/>
    <mergeCell ref="E290:F290"/>
    <mergeCell ref="C291:D291"/>
    <mergeCell ref="E291:F291"/>
    <mergeCell ref="C292:D292"/>
    <mergeCell ref="E292:F292"/>
    <mergeCell ref="C293:D293"/>
    <mergeCell ref="E293:F293"/>
    <mergeCell ref="C294:D294"/>
    <mergeCell ref="E294:F294"/>
    <mergeCell ref="H288:K289"/>
    <mergeCell ref="H290:K294"/>
    <mergeCell ref="I296:K296"/>
    <mergeCell ref="A297:B298"/>
    <mergeCell ref="C297:D298"/>
    <mergeCell ref="E297:F298"/>
    <mergeCell ref="G297:G298"/>
    <mergeCell ref="A299:B303"/>
    <mergeCell ref="C299:D299"/>
    <mergeCell ref="E299:F299"/>
    <mergeCell ref="C300:D300"/>
    <mergeCell ref="E300:F300"/>
    <mergeCell ref="C301:D301"/>
    <mergeCell ref="E301:F301"/>
    <mergeCell ref="C302:D302"/>
    <mergeCell ref="E302:F302"/>
    <mergeCell ref="C303:D303"/>
    <mergeCell ref="E303:F303"/>
    <mergeCell ref="H297:K298"/>
    <mergeCell ref="H299:K303"/>
    <mergeCell ref="I305:K305"/>
    <mergeCell ref="A306:B307"/>
    <mergeCell ref="C306:D307"/>
    <mergeCell ref="E306:F307"/>
    <mergeCell ref="G306:G307"/>
    <mergeCell ref="A308:B312"/>
    <mergeCell ref="C308:D308"/>
    <mergeCell ref="E308:F308"/>
    <mergeCell ref="C309:D309"/>
    <mergeCell ref="E309:F309"/>
    <mergeCell ref="C310:D310"/>
    <mergeCell ref="E310:F310"/>
    <mergeCell ref="C311:D311"/>
    <mergeCell ref="E311:F311"/>
    <mergeCell ref="C312:D312"/>
    <mergeCell ref="E312:F312"/>
    <mergeCell ref="H306:K307"/>
    <mergeCell ref="H308:K312"/>
    <mergeCell ref="I314:K314"/>
    <mergeCell ref="A315:B316"/>
    <mergeCell ref="C315:D316"/>
    <mergeCell ref="E315:F316"/>
    <mergeCell ref="G315:G316"/>
    <mergeCell ref="A317:B321"/>
    <mergeCell ref="C317:D317"/>
    <mergeCell ref="E317:F317"/>
    <mergeCell ref="C318:D318"/>
    <mergeCell ref="E318:F318"/>
    <mergeCell ref="C319:D319"/>
    <mergeCell ref="E319:F319"/>
    <mergeCell ref="C320:D320"/>
    <mergeCell ref="E320:F320"/>
    <mergeCell ref="C321:D321"/>
    <mergeCell ref="E321:F321"/>
    <mergeCell ref="H315:K316"/>
    <mergeCell ref="H317:K321"/>
    <mergeCell ref="I323:K323"/>
    <mergeCell ref="A324:B325"/>
    <mergeCell ref="C324:D325"/>
    <mergeCell ref="E324:F325"/>
    <mergeCell ref="G324:G325"/>
    <mergeCell ref="A326:B330"/>
    <mergeCell ref="C326:D326"/>
    <mergeCell ref="E326:F326"/>
    <mergeCell ref="C327:D327"/>
    <mergeCell ref="E327:F327"/>
    <mergeCell ref="C328:D328"/>
    <mergeCell ref="E328:F328"/>
    <mergeCell ref="C329:D329"/>
    <mergeCell ref="E329:F329"/>
    <mergeCell ref="C330:D330"/>
    <mergeCell ref="E330:F330"/>
    <mergeCell ref="H324:K325"/>
    <mergeCell ref="H326:K330"/>
    <mergeCell ref="I332:K332"/>
    <mergeCell ref="A333:B334"/>
    <mergeCell ref="C333:D334"/>
    <mergeCell ref="E333:F334"/>
    <mergeCell ref="G333:G334"/>
    <mergeCell ref="A335:B339"/>
    <mergeCell ref="C335:D335"/>
    <mergeCell ref="E335:F335"/>
    <mergeCell ref="C336:D336"/>
    <mergeCell ref="E336:F336"/>
    <mergeCell ref="C337:D337"/>
    <mergeCell ref="E337:F337"/>
    <mergeCell ref="C338:D338"/>
    <mergeCell ref="E338:F338"/>
    <mergeCell ref="C339:D339"/>
    <mergeCell ref="E339:F339"/>
    <mergeCell ref="H333:K334"/>
    <mergeCell ref="H335:K339"/>
    <mergeCell ref="I341:K341"/>
    <mergeCell ref="A342:B343"/>
    <mergeCell ref="C342:D343"/>
    <mergeCell ref="E342:F343"/>
    <mergeCell ref="G342:G343"/>
    <mergeCell ref="A344:B348"/>
    <mergeCell ref="C344:D344"/>
    <mergeCell ref="E344:F344"/>
    <mergeCell ref="C345:D345"/>
    <mergeCell ref="E345:F345"/>
    <mergeCell ref="C346:D346"/>
    <mergeCell ref="E346:F346"/>
    <mergeCell ref="C347:D347"/>
    <mergeCell ref="E347:F347"/>
    <mergeCell ref="C348:D348"/>
    <mergeCell ref="E348:F348"/>
    <mergeCell ref="H342:K343"/>
    <mergeCell ref="H344:K348"/>
    <mergeCell ref="I350:K350"/>
    <mergeCell ref="A351:B352"/>
    <mergeCell ref="C351:D352"/>
    <mergeCell ref="E351:F352"/>
    <mergeCell ref="G351:G352"/>
    <mergeCell ref="A353:B357"/>
    <mergeCell ref="C353:D353"/>
    <mergeCell ref="E353:F353"/>
    <mergeCell ref="C354:D354"/>
    <mergeCell ref="E354:F354"/>
    <mergeCell ref="C355:D355"/>
    <mergeCell ref="E355:F355"/>
    <mergeCell ref="C356:D356"/>
    <mergeCell ref="E356:F356"/>
    <mergeCell ref="C357:D357"/>
    <mergeCell ref="E357:F357"/>
    <mergeCell ref="H351:K352"/>
    <mergeCell ref="H353:K357"/>
    <mergeCell ref="I359:K359"/>
    <mergeCell ref="A360:B361"/>
    <mergeCell ref="C360:D361"/>
    <mergeCell ref="E360:F361"/>
    <mergeCell ref="G360:G361"/>
    <mergeCell ref="A362:B366"/>
    <mergeCell ref="C362:D362"/>
    <mergeCell ref="E362:F362"/>
    <mergeCell ref="C363:D363"/>
    <mergeCell ref="E363:F363"/>
    <mergeCell ref="C364:D364"/>
    <mergeCell ref="E364:F364"/>
    <mergeCell ref="C365:D365"/>
    <mergeCell ref="E365:F365"/>
    <mergeCell ref="C366:D366"/>
    <mergeCell ref="E366:F366"/>
    <mergeCell ref="H360:K361"/>
    <mergeCell ref="H362:K366"/>
    <mergeCell ref="I368:K368"/>
    <mergeCell ref="A369:B370"/>
    <mergeCell ref="C369:D370"/>
    <mergeCell ref="E369:F370"/>
    <mergeCell ref="G369:G370"/>
    <mergeCell ref="A371:B375"/>
    <mergeCell ref="C371:D371"/>
    <mergeCell ref="E371:F371"/>
    <mergeCell ref="C372:D372"/>
    <mergeCell ref="E372:F372"/>
    <mergeCell ref="C373:D373"/>
    <mergeCell ref="E373:F373"/>
    <mergeCell ref="C374:D374"/>
    <mergeCell ref="E374:F374"/>
    <mergeCell ref="C375:D375"/>
    <mergeCell ref="E375:F375"/>
    <mergeCell ref="H369:K370"/>
    <mergeCell ref="H371:K375"/>
    <mergeCell ref="I377:K377"/>
    <mergeCell ref="A378:B379"/>
    <mergeCell ref="C378:D379"/>
    <mergeCell ref="E378:F379"/>
    <mergeCell ref="G378:G379"/>
    <mergeCell ref="A380:B384"/>
    <mergeCell ref="C380:D380"/>
    <mergeCell ref="E380:F380"/>
    <mergeCell ref="C381:D381"/>
    <mergeCell ref="E381:F381"/>
    <mergeCell ref="C382:D382"/>
    <mergeCell ref="E382:F382"/>
    <mergeCell ref="C383:D383"/>
    <mergeCell ref="E383:F383"/>
    <mergeCell ref="C384:D384"/>
    <mergeCell ref="E384:F384"/>
    <mergeCell ref="H378:K379"/>
    <mergeCell ref="H380:K384"/>
    <mergeCell ref="I386:K386"/>
    <mergeCell ref="A387:B388"/>
    <mergeCell ref="C387:D388"/>
    <mergeCell ref="E387:F388"/>
    <mergeCell ref="G387:G388"/>
    <mergeCell ref="A389:B393"/>
    <mergeCell ref="C389:D389"/>
    <mergeCell ref="E389:F389"/>
    <mergeCell ref="C390:D390"/>
    <mergeCell ref="E390:F390"/>
    <mergeCell ref="C391:D391"/>
    <mergeCell ref="E391:F391"/>
    <mergeCell ref="C392:D392"/>
    <mergeCell ref="E392:F392"/>
    <mergeCell ref="C393:D393"/>
    <mergeCell ref="E393:F393"/>
    <mergeCell ref="H387:K388"/>
    <mergeCell ref="H389:K393"/>
    <mergeCell ref="I395:K395"/>
    <mergeCell ref="A396:B397"/>
    <mergeCell ref="C396:D397"/>
    <mergeCell ref="E396:F397"/>
    <mergeCell ref="G396:G397"/>
    <mergeCell ref="A398:B402"/>
    <mergeCell ref="C398:D398"/>
    <mergeCell ref="E398:F398"/>
    <mergeCell ref="C399:D399"/>
    <mergeCell ref="E399:F399"/>
    <mergeCell ref="C400:D400"/>
    <mergeCell ref="E400:F400"/>
    <mergeCell ref="C401:D401"/>
    <mergeCell ref="E401:F401"/>
    <mergeCell ref="C402:D402"/>
    <mergeCell ref="E402:F402"/>
    <mergeCell ref="H396:K397"/>
    <mergeCell ref="H398:K402"/>
    <mergeCell ref="I404:K404"/>
    <mergeCell ref="A405:B406"/>
    <mergeCell ref="C405:D406"/>
    <mergeCell ref="E405:F406"/>
    <mergeCell ref="G405:G406"/>
    <mergeCell ref="A407:B411"/>
    <mergeCell ref="C407:D407"/>
    <mergeCell ref="E407:F407"/>
    <mergeCell ref="C408:D408"/>
    <mergeCell ref="E408:F408"/>
    <mergeCell ref="C409:D409"/>
    <mergeCell ref="E409:F409"/>
    <mergeCell ref="C410:D410"/>
    <mergeCell ref="E410:F410"/>
    <mergeCell ref="C411:D411"/>
    <mergeCell ref="E411:F411"/>
    <mergeCell ref="H405:K406"/>
    <mergeCell ref="H407:K411"/>
    <mergeCell ref="I413:K413"/>
    <mergeCell ref="A414:B415"/>
    <mergeCell ref="C414:D415"/>
    <mergeCell ref="E414:F415"/>
    <mergeCell ref="G414:G415"/>
    <mergeCell ref="A416:B420"/>
    <mergeCell ref="C416:D416"/>
    <mergeCell ref="E416:F416"/>
    <mergeCell ref="C417:D417"/>
    <mergeCell ref="E417:F417"/>
    <mergeCell ref="C418:D418"/>
    <mergeCell ref="E418:F418"/>
    <mergeCell ref="C419:D419"/>
    <mergeCell ref="E419:F419"/>
    <mergeCell ref="C420:D420"/>
    <mergeCell ref="E420:F420"/>
    <mergeCell ref="H414:K415"/>
    <mergeCell ref="H416:K420"/>
    <mergeCell ref="I422:K422"/>
    <mergeCell ref="A423:B424"/>
    <mergeCell ref="C423:D424"/>
    <mergeCell ref="E423:F424"/>
    <mergeCell ref="G423:G424"/>
    <mergeCell ref="A425:B429"/>
    <mergeCell ref="C425:D425"/>
    <mergeCell ref="E425:F425"/>
    <mergeCell ref="C426:D426"/>
    <mergeCell ref="E426:F426"/>
    <mergeCell ref="C427:D427"/>
    <mergeCell ref="E427:F427"/>
    <mergeCell ref="C428:D428"/>
    <mergeCell ref="E428:F428"/>
    <mergeCell ref="C429:D429"/>
    <mergeCell ref="E429:F429"/>
    <mergeCell ref="H423:K424"/>
    <mergeCell ref="H425:K429"/>
    <mergeCell ref="I431:K431"/>
    <mergeCell ref="A432:B433"/>
    <mergeCell ref="C432:D433"/>
    <mergeCell ref="E432:F433"/>
    <mergeCell ref="G432:G433"/>
    <mergeCell ref="A434:B438"/>
    <mergeCell ref="C434:D434"/>
    <mergeCell ref="E434:F434"/>
    <mergeCell ref="C435:D435"/>
    <mergeCell ref="E435:F435"/>
    <mergeCell ref="C436:D436"/>
    <mergeCell ref="E436:F436"/>
    <mergeCell ref="C437:D437"/>
    <mergeCell ref="E437:F437"/>
    <mergeCell ref="C438:D438"/>
    <mergeCell ref="E438:F438"/>
    <mergeCell ref="H432:K433"/>
    <mergeCell ref="H434:K438"/>
    <mergeCell ref="I440:K440"/>
    <mergeCell ref="A441:B442"/>
    <mergeCell ref="C441:D442"/>
    <mergeCell ref="E441:F442"/>
    <mergeCell ref="G441:G442"/>
    <mergeCell ref="A443:B447"/>
    <mergeCell ref="C443:D443"/>
    <mergeCell ref="E443:F443"/>
    <mergeCell ref="C444:D444"/>
    <mergeCell ref="E444:F444"/>
    <mergeCell ref="C445:D445"/>
    <mergeCell ref="E445:F445"/>
    <mergeCell ref="C446:D446"/>
    <mergeCell ref="E446:F446"/>
    <mergeCell ref="C447:D447"/>
    <mergeCell ref="E447:F447"/>
    <mergeCell ref="H441:K442"/>
    <mergeCell ref="H443:K447"/>
    <mergeCell ref="I458:K458"/>
    <mergeCell ref="A459:B460"/>
    <mergeCell ref="C459:D460"/>
    <mergeCell ref="E459:F460"/>
    <mergeCell ref="G459:G460"/>
    <mergeCell ref="A461:B465"/>
    <mergeCell ref="C465:D465"/>
    <mergeCell ref="E465:F465"/>
    <mergeCell ref="I449:K449"/>
    <mergeCell ref="A450:B451"/>
    <mergeCell ref="C450:D451"/>
    <mergeCell ref="E450:F451"/>
    <mergeCell ref="G450:G451"/>
    <mergeCell ref="A452:B456"/>
    <mergeCell ref="C452:D452"/>
    <mergeCell ref="E452:F452"/>
    <mergeCell ref="C453:D453"/>
    <mergeCell ref="E453:F453"/>
    <mergeCell ref="C454:D454"/>
    <mergeCell ref="E454:F454"/>
    <mergeCell ref="C455:D455"/>
    <mergeCell ref="E455:F455"/>
    <mergeCell ref="C456:D456"/>
    <mergeCell ref="E456:F456"/>
    <mergeCell ref="A477:A480"/>
    <mergeCell ref="B477:K480"/>
    <mergeCell ref="A482:A483"/>
    <mergeCell ref="B482:K483"/>
    <mergeCell ref="B485:K498"/>
    <mergeCell ref="B500:K500"/>
    <mergeCell ref="B502:K502"/>
    <mergeCell ref="B504:K504"/>
    <mergeCell ref="A485:A498"/>
    <mergeCell ref="I467:K467"/>
    <mergeCell ref="A468:B469"/>
    <mergeCell ref="C468:D469"/>
    <mergeCell ref="E468:F469"/>
    <mergeCell ref="G468:G469"/>
    <mergeCell ref="A470:B474"/>
    <mergeCell ref="C474:D474"/>
    <mergeCell ref="E474:F474"/>
    <mergeCell ref="C470:D470"/>
    <mergeCell ref="E470:F470"/>
    <mergeCell ref="C471:D471"/>
    <mergeCell ref="E471:F471"/>
    <mergeCell ref="C473:D473"/>
    <mergeCell ref="E473:F473"/>
  </mergeCells>
  <dataValidations count="2">
    <dataValidation type="decimal" operator="lessThanOrEqual" allowBlank="1" showInputMessage="1" showErrorMessage="1" sqref="C29:D33 C38:D42 C47:D51 C56:D60 C65:D69 C74:D78 C83:D87 C92:D96 C101:D105 C110:D114 C119:D123 C128:D132 C137:D141 C146:D150 C155:D159 C164:D168 C173:D177 C182:D186 C191:D195 C200:D204 C209:D213 C218:D222 C227:D231 C236:D240 C245:D249 C254:D258 C263:D267 C272:D276 C281:D285 C290:D294 C299:D303 C308:D312 C317:D321 C326:D330 C335:D339 C344:D348 C353:D357 C362:D366 C371:D375 C380:D384 C389:D393 C398:D402 C407:D411 C416:D420 C425:D429 C434:D438 C443:D447 C452:D456 C461:D465 C470:D474" xr:uid="{669AFAD9-FC99-4CF5-95B1-85A0AFBB130C}">
      <formula1>40</formula1>
    </dataValidation>
    <dataValidation type="date" allowBlank="1" showInputMessage="1" showErrorMessage="1" sqref="E470:G474 E461:G465 E452:G456 E443:G447 E434:G438 E425:G429 E416:G420 E407:G411 E398:G402 E389:G393 E380:G384 E371:G375 E362:G366 E353:G357 E344:G348 E335:G339 E326:G330 E317:G321 E308:G312 E299:G303 E290:G294 E281:G285 E272:G276 E263:G267 E254:G258 E245:G249 E236:G240 E227:G231 E218:G222 E209:G213 E200:G204 E191:G195 E182:G186 E173:G177 E164:G168 E155:G159 E146:G150 E137:G141 E128:G132 E119:G123 E110:G114 E101:G105 E92:G96 E83:G87 E74:G78 E65:G69 E56:G60 E47:G51 E38:G42 E29:G33" xr:uid="{05167819-B97F-499A-884F-966DBC7FBEA9}">
      <formula1>46266</formula1>
      <formula2>46630</formula2>
    </dataValidation>
  </dataValidations>
  <hyperlinks>
    <hyperlink ref="I9" r:id="rId1" xr:uid="{1668E317-8FCD-4AA3-94B6-4CB91AA965EB}"/>
    <hyperlink ref="B504" r:id="rId2" xr:uid="{6B182FCC-D1E6-4AA1-A967-EBC082787C6B}"/>
  </hyperlinks>
  <pageMargins left="0.7" right="0.7" top="0.78740157499999996" bottom="0.78740157499999996" header="0.3" footer="0.3"/>
  <pageSetup paperSize="9" orientation="landscape"/>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workbookViewId="0">
      <selection activeCell="B4" sqref="B4"/>
    </sheetView>
  </sheetViews>
  <sheetFormatPr baseColWidth="10" defaultRowHeight="15" x14ac:dyDescent="0.25"/>
  <cols>
    <col min="1" max="16384" width="11.42578125" style="1"/>
  </cols>
  <sheetData>
    <row r="1" spans="1:14" ht="15.75" thickBot="1" x14ac:dyDescent="0.3">
      <c r="A1" s="188" t="s">
        <v>48</v>
      </c>
      <c r="B1" s="189"/>
      <c r="C1" s="189"/>
      <c r="D1" s="189"/>
      <c r="E1" s="189"/>
      <c r="F1" s="190"/>
      <c r="G1" s="43"/>
      <c r="I1" s="188" t="s">
        <v>49</v>
      </c>
      <c r="J1" s="189"/>
      <c r="K1" s="189"/>
      <c r="L1" s="189"/>
      <c r="M1" s="189"/>
      <c r="N1" s="190"/>
    </row>
    <row r="2" spans="1:14" ht="15.75" thickBot="1" x14ac:dyDescent="0.3">
      <c r="A2" s="44"/>
      <c r="B2" s="44"/>
      <c r="C2" s="44"/>
      <c r="D2" s="44"/>
      <c r="E2" s="44"/>
      <c r="F2" s="44"/>
      <c r="G2" s="43"/>
    </row>
    <row r="3" spans="1:14" ht="26.25" thickBot="1" x14ac:dyDescent="0.3">
      <c r="A3" s="45" t="s">
        <v>3</v>
      </c>
      <c r="B3" s="46" t="s">
        <v>4</v>
      </c>
      <c r="C3" s="45" t="s">
        <v>3</v>
      </c>
      <c r="D3" s="46" t="s">
        <v>4</v>
      </c>
      <c r="E3" s="45" t="s">
        <v>3</v>
      </c>
      <c r="F3" s="46" t="s">
        <v>4</v>
      </c>
      <c r="G3" s="43"/>
      <c r="I3" s="191" t="s">
        <v>50</v>
      </c>
      <c r="J3" s="192"/>
      <c r="K3" s="192"/>
      <c r="L3" s="192" t="s">
        <v>51</v>
      </c>
      <c r="M3" s="192"/>
      <c r="N3" s="193"/>
    </row>
    <row r="4" spans="1:14" x14ac:dyDescent="0.25">
      <c r="A4" s="47">
        <v>1</v>
      </c>
      <c r="B4" s="48">
        <f>A4/60</f>
        <v>1.6666666666666666E-2</v>
      </c>
      <c r="C4" s="47">
        <v>21</v>
      </c>
      <c r="D4" s="48">
        <f t="shared" ref="D4:F23" si="0">C4/60</f>
        <v>0.35</v>
      </c>
      <c r="E4" s="47">
        <v>41</v>
      </c>
      <c r="F4" s="48">
        <f t="shared" si="0"/>
        <v>0.68333333333333335</v>
      </c>
      <c r="G4" s="43"/>
      <c r="I4" s="194">
        <v>1</v>
      </c>
      <c r="J4" s="195"/>
      <c r="K4" s="195"/>
      <c r="L4" s="204">
        <f>I4*0.75</f>
        <v>0.75</v>
      </c>
      <c r="M4" s="204"/>
      <c r="N4" s="205"/>
    </row>
    <row r="5" spans="1:14" x14ac:dyDescent="0.25">
      <c r="A5" s="49">
        <v>2</v>
      </c>
      <c r="B5" s="50">
        <f t="shared" ref="B5:B23" si="1">A5/60</f>
        <v>3.3333333333333333E-2</v>
      </c>
      <c r="C5" s="49">
        <v>22</v>
      </c>
      <c r="D5" s="50">
        <f t="shared" si="0"/>
        <v>0.36666666666666664</v>
      </c>
      <c r="E5" s="49">
        <v>42</v>
      </c>
      <c r="F5" s="50">
        <f t="shared" si="0"/>
        <v>0.7</v>
      </c>
      <c r="G5" s="43"/>
      <c r="I5" s="196">
        <v>2</v>
      </c>
      <c r="J5" s="197"/>
      <c r="K5" s="197"/>
      <c r="L5" s="198">
        <f t="shared" ref="L5:L20" si="2">I5*0.75</f>
        <v>1.5</v>
      </c>
      <c r="M5" s="198"/>
      <c r="N5" s="199"/>
    </row>
    <row r="6" spans="1:14" x14ac:dyDescent="0.25">
      <c r="A6" s="49">
        <v>3</v>
      </c>
      <c r="B6" s="50">
        <f t="shared" si="1"/>
        <v>0.05</v>
      </c>
      <c r="C6" s="49">
        <v>23</v>
      </c>
      <c r="D6" s="50">
        <f t="shared" si="0"/>
        <v>0.38333333333333336</v>
      </c>
      <c r="E6" s="49">
        <v>43</v>
      </c>
      <c r="F6" s="50">
        <f t="shared" si="0"/>
        <v>0.71666666666666667</v>
      </c>
      <c r="G6" s="43"/>
      <c r="I6" s="196">
        <v>3</v>
      </c>
      <c r="J6" s="197"/>
      <c r="K6" s="197"/>
      <c r="L6" s="198">
        <f t="shared" si="2"/>
        <v>2.25</v>
      </c>
      <c r="M6" s="198"/>
      <c r="N6" s="199"/>
    </row>
    <row r="7" spans="1:14" x14ac:dyDescent="0.25">
      <c r="A7" s="49">
        <v>4</v>
      </c>
      <c r="B7" s="50">
        <f t="shared" si="1"/>
        <v>6.6666666666666666E-2</v>
      </c>
      <c r="C7" s="49">
        <v>24</v>
      </c>
      <c r="D7" s="50">
        <f t="shared" si="0"/>
        <v>0.4</v>
      </c>
      <c r="E7" s="49">
        <v>44</v>
      </c>
      <c r="F7" s="50">
        <f t="shared" si="0"/>
        <v>0.73333333333333328</v>
      </c>
      <c r="G7" s="43"/>
      <c r="I7" s="196">
        <v>4</v>
      </c>
      <c r="J7" s="197"/>
      <c r="K7" s="197"/>
      <c r="L7" s="198">
        <f t="shared" si="2"/>
        <v>3</v>
      </c>
      <c r="M7" s="198"/>
      <c r="N7" s="199"/>
    </row>
    <row r="8" spans="1:14" x14ac:dyDescent="0.25">
      <c r="A8" s="49">
        <v>5</v>
      </c>
      <c r="B8" s="50">
        <f t="shared" si="1"/>
        <v>8.3333333333333329E-2</v>
      </c>
      <c r="C8" s="49">
        <v>25</v>
      </c>
      <c r="D8" s="50">
        <f t="shared" si="0"/>
        <v>0.41666666666666669</v>
      </c>
      <c r="E8" s="49">
        <v>45</v>
      </c>
      <c r="F8" s="50">
        <f t="shared" si="0"/>
        <v>0.75</v>
      </c>
      <c r="G8" s="43"/>
      <c r="I8" s="196">
        <v>5</v>
      </c>
      <c r="J8" s="197"/>
      <c r="K8" s="197"/>
      <c r="L8" s="198">
        <f t="shared" si="2"/>
        <v>3.75</v>
      </c>
      <c r="M8" s="198"/>
      <c r="N8" s="199"/>
    </row>
    <row r="9" spans="1:14" x14ac:dyDescent="0.25">
      <c r="A9" s="49">
        <v>6</v>
      </c>
      <c r="B9" s="50">
        <f t="shared" si="1"/>
        <v>0.1</v>
      </c>
      <c r="C9" s="49">
        <v>26</v>
      </c>
      <c r="D9" s="50">
        <f t="shared" si="0"/>
        <v>0.43333333333333335</v>
      </c>
      <c r="E9" s="49">
        <v>46</v>
      </c>
      <c r="F9" s="50">
        <f t="shared" si="0"/>
        <v>0.76666666666666672</v>
      </c>
      <c r="G9" s="43"/>
      <c r="I9" s="196">
        <v>6</v>
      </c>
      <c r="J9" s="197"/>
      <c r="K9" s="197"/>
      <c r="L9" s="198">
        <f t="shared" si="2"/>
        <v>4.5</v>
      </c>
      <c r="M9" s="198"/>
      <c r="N9" s="199"/>
    </row>
    <row r="10" spans="1:14" x14ac:dyDescent="0.25">
      <c r="A10" s="49">
        <v>7</v>
      </c>
      <c r="B10" s="50">
        <f t="shared" si="1"/>
        <v>0.11666666666666667</v>
      </c>
      <c r="C10" s="49">
        <v>27</v>
      </c>
      <c r="D10" s="50">
        <f t="shared" si="0"/>
        <v>0.45</v>
      </c>
      <c r="E10" s="49">
        <v>47</v>
      </c>
      <c r="F10" s="50">
        <f t="shared" si="0"/>
        <v>0.78333333333333333</v>
      </c>
      <c r="G10" s="43"/>
      <c r="I10" s="196">
        <v>7</v>
      </c>
      <c r="J10" s="197"/>
      <c r="K10" s="197"/>
      <c r="L10" s="198">
        <f t="shared" si="2"/>
        <v>5.25</v>
      </c>
      <c r="M10" s="198"/>
      <c r="N10" s="199"/>
    </row>
    <row r="11" spans="1:14" x14ac:dyDescent="0.25">
      <c r="A11" s="49">
        <v>8</v>
      </c>
      <c r="B11" s="50">
        <f t="shared" si="1"/>
        <v>0.13333333333333333</v>
      </c>
      <c r="C11" s="49">
        <v>28</v>
      </c>
      <c r="D11" s="50">
        <f t="shared" si="0"/>
        <v>0.46666666666666667</v>
      </c>
      <c r="E11" s="49">
        <v>48</v>
      </c>
      <c r="F11" s="50">
        <f t="shared" si="0"/>
        <v>0.8</v>
      </c>
      <c r="G11" s="43"/>
      <c r="I11" s="196">
        <v>8</v>
      </c>
      <c r="J11" s="197"/>
      <c r="K11" s="197"/>
      <c r="L11" s="198">
        <f t="shared" si="2"/>
        <v>6</v>
      </c>
      <c r="M11" s="198"/>
      <c r="N11" s="199"/>
    </row>
    <row r="12" spans="1:14" x14ac:dyDescent="0.25">
      <c r="A12" s="49">
        <v>9</v>
      </c>
      <c r="B12" s="50">
        <f t="shared" si="1"/>
        <v>0.15</v>
      </c>
      <c r="C12" s="49">
        <v>29</v>
      </c>
      <c r="D12" s="50">
        <f t="shared" si="0"/>
        <v>0.48333333333333334</v>
      </c>
      <c r="E12" s="49">
        <v>49</v>
      </c>
      <c r="F12" s="50">
        <f t="shared" si="0"/>
        <v>0.81666666666666665</v>
      </c>
      <c r="G12" s="43"/>
      <c r="I12" s="196">
        <v>9</v>
      </c>
      <c r="J12" s="197"/>
      <c r="K12" s="197"/>
      <c r="L12" s="198">
        <f t="shared" si="2"/>
        <v>6.75</v>
      </c>
      <c r="M12" s="198"/>
      <c r="N12" s="199"/>
    </row>
    <row r="13" spans="1:14" x14ac:dyDescent="0.25">
      <c r="A13" s="49">
        <v>10</v>
      </c>
      <c r="B13" s="50">
        <f t="shared" si="1"/>
        <v>0.16666666666666666</v>
      </c>
      <c r="C13" s="49">
        <v>30</v>
      </c>
      <c r="D13" s="50">
        <f t="shared" si="0"/>
        <v>0.5</v>
      </c>
      <c r="E13" s="49">
        <v>50</v>
      </c>
      <c r="F13" s="50">
        <f t="shared" si="0"/>
        <v>0.83333333333333337</v>
      </c>
      <c r="G13" s="43"/>
      <c r="I13" s="196">
        <v>10</v>
      </c>
      <c r="J13" s="197"/>
      <c r="K13" s="197"/>
      <c r="L13" s="198">
        <f t="shared" si="2"/>
        <v>7.5</v>
      </c>
      <c r="M13" s="198"/>
      <c r="N13" s="199"/>
    </row>
    <row r="14" spans="1:14" x14ac:dyDescent="0.25">
      <c r="A14" s="49">
        <v>11</v>
      </c>
      <c r="B14" s="50">
        <f t="shared" si="1"/>
        <v>0.18333333333333332</v>
      </c>
      <c r="C14" s="49">
        <v>31</v>
      </c>
      <c r="D14" s="50">
        <f t="shared" si="0"/>
        <v>0.51666666666666672</v>
      </c>
      <c r="E14" s="49">
        <v>51</v>
      </c>
      <c r="F14" s="50">
        <f t="shared" si="0"/>
        <v>0.85</v>
      </c>
      <c r="G14" s="43"/>
      <c r="I14" s="196">
        <v>11</v>
      </c>
      <c r="J14" s="197"/>
      <c r="K14" s="197"/>
      <c r="L14" s="198">
        <f t="shared" si="2"/>
        <v>8.25</v>
      </c>
      <c r="M14" s="198"/>
      <c r="N14" s="199"/>
    </row>
    <row r="15" spans="1:14" x14ac:dyDescent="0.25">
      <c r="A15" s="49">
        <v>12</v>
      </c>
      <c r="B15" s="50">
        <f t="shared" si="1"/>
        <v>0.2</v>
      </c>
      <c r="C15" s="49">
        <v>32</v>
      </c>
      <c r="D15" s="50">
        <f t="shared" si="0"/>
        <v>0.53333333333333333</v>
      </c>
      <c r="E15" s="49">
        <v>52</v>
      </c>
      <c r="F15" s="50">
        <f t="shared" si="0"/>
        <v>0.8666666666666667</v>
      </c>
      <c r="G15" s="43"/>
      <c r="I15" s="196">
        <v>12</v>
      </c>
      <c r="J15" s="197"/>
      <c r="K15" s="197"/>
      <c r="L15" s="198">
        <f t="shared" si="2"/>
        <v>9</v>
      </c>
      <c r="M15" s="198"/>
      <c r="N15" s="199"/>
    </row>
    <row r="16" spans="1:14" x14ac:dyDescent="0.25">
      <c r="A16" s="49">
        <v>13</v>
      </c>
      <c r="B16" s="50">
        <f t="shared" si="1"/>
        <v>0.21666666666666667</v>
      </c>
      <c r="C16" s="49">
        <v>33</v>
      </c>
      <c r="D16" s="50">
        <f t="shared" si="0"/>
        <v>0.55000000000000004</v>
      </c>
      <c r="E16" s="49">
        <v>53</v>
      </c>
      <c r="F16" s="50">
        <f t="shared" si="0"/>
        <v>0.8833333333333333</v>
      </c>
      <c r="G16" s="43"/>
      <c r="I16" s="196">
        <v>13</v>
      </c>
      <c r="J16" s="197"/>
      <c r="K16" s="197"/>
      <c r="L16" s="198">
        <f t="shared" si="2"/>
        <v>9.75</v>
      </c>
      <c r="M16" s="198"/>
      <c r="N16" s="199"/>
    </row>
    <row r="17" spans="1:14" x14ac:dyDescent="0.25">
      <c r="A17" s="49">
        <v>14</v>
      </c>
      <c r="B17" s="50">
        <f t="shared" si="1"/>
        <v>0.23333333333333334</v>
      </c>
      <c r="C17" s="49">
        <v>34</v>
      </c>
      <c r="D17" s="50">
        <f t="shared" si="0"/>
        <v>0.56666666666666665</v>
      </c>
      <c r="E17" s="49">
        <v>54</v>
      </c>
      <c r="F17" s="50">
        <f t="shared" si="0"/>
        <v>0.9</v>
      </c>
      <c r="G17" s="43"/>
      <c r="I17" s="196">
        <v>14</v>
      </c>
      <c r="J17" s="197"/>
      <c r="K17" s="197"/>
      <c r="L17" s="198">
        <f t="shared" si="2"/>
        <v>10.5</v>
      </c>
      <c r="M17" s="198"/>
      <c r="N17" s="199"/>
    </row>
    <row r="18" spans="1:14" x14ac:dyDescent="0.25">
      <c r="A18" s="49">
        <v>15</v>
      </c>
      <c r="B18" s="50">
        <f t="shared" si="1"/>
        <v>0.25</v>
      </c>
      <c r="C18" s="49">
        <v>35</v>
      </c>
      <c r="D18" s="50">
        <f t="shared" si="0"/>
        <v>0.58333333333333337</v>
      </c>
      <c r="E18" s="49">
        <v>55</v>
      </c>
      <c r="F18" s="50">
        <f t="shared" si="0"/>
        <v>0.91666666666666663</v>
      </c>
      <c r="G18" s="43"/>
      <c r="I18" s="196">
        <v>15</v>
      </c>
      <c r="J18" s="197"/>
      <c r="K18" s="197"/>
      <c r="L18" s="198">
        <f t="shared" si="2"/>
        <v>11.25</v>
      </c>
      <c r="M18" s="198"/>
      <c r="N18" s="199"/>
    </row>
    <row r="19" spans="1:14" x14ac:dyDescent="0.25">
      <c r="A19" s="49">
        <v>16</v>
      </c>
      <c r="B19" s="50">
        <f t="shared" si="1"/>
        <v>0.26666666666666666</v>
      </c>
      <c r="C19" s="49">
        <v>36</v>
      </c>
      <c r="D19" s="50">
        <f t="shared" si="0"/>
        <v>0.6</v>
      </c>
      <c r="E19" s="49">
        <v>56</v>
      </c>
      <c r="F19" s="50">
        <f t="shared" si="0"/>
        <v>0.93333333333333335</v>
      </c>
      <c r="G19" s="43"/>
      <c r="I19" s="196">
        <v>16</v>
      </c>
      <c r="J19" s="197"/>
      <c r="K19" s="197"/>
      <c r="L19" s="198">
        <f t="shared" si="2"/>
        <v>12</v>
      </c>
      <c r="M19" s="198"/>
      <c r="N19" s="199"/>
    </row>
    <row r="20" spans="1:14" ht="15.75" thickBot="1" x14ac:dyDescent="0.3">
      <c r="A20" s="49">
        <v>17</v>
      </c>
      <c r="B20" s="50">
        <f t="shared" si="1"/>
        <v>0.28333333333333333</v>
      </c>
      <c r="C20" s="49">
        <v>37</v>
      </c>
      <c r="D20" s="50">
        <f t="shared" si="0"/>
        <v>0.6166666666666667</v>
      </c>
      <c r="E20" s="49">
        <v>57</v>
      </c>
      <c r="F20" s="50">
        <f t="shared" si="0"/>
        <v>0.95</v>
      </c>
      <c r="G20" s="43"/>
      <c r="I20" s="202">
        <v>17</v>
      </c>
      <c r="J20" s="203"/>
      <c r="K20" s="203"/>
      <c r="L20" s="200">
        <f t="shared" si="2"/>
        <v>12.75</v>
      </c>
      <c r="M20" s="200"/>
      <c r="N20" s="201"/>
    </row>
    <row r="21" spans="1:14" x14ac:dyDescent="0.25">
      <c r="A21" s="49">
        <v>18</v>
      </c>
      <c r="B21" s="50">
        <f t="shared" si="1"/>
        <v>0.3</v>
      </c>
      <c r="C21" s="49">
        <v>38</v>
      </c>
      <c r="D21" s="50">
        <f t="shared" si="0"/>
        <v>0.6333333333333333</v>
      </c>
      <c r="E21" s="49">
        <v>58</v>
      </c>
      <c r="F21" s="50">
        <f t="shared" si="0"/>
        <v>0.96666666666666667</v>
      </c>
      <c r="G21" s="43"/>
    </row>
    <row r="22" spans="1:14" x14ac:dyDescent="0.25">
      <c r="A22" s="49">
        <v>19</v>
      </c>
      <c r="B22" s="50">
        <f t="shared" si="1"/>
        <v>0.31666666666666665</v>
      </c>
      <c r="C22" s="49">
        <v>39</v>
      </c>
      <c r="D22" s="50">
        <f t="shared" si="0"/>
        <v>0.65</v>
      </c>
      <c r="E22" s="49">
        <v>59</v>
      </c>
      <c r="F22" s="50">
        <f t="shared" si="0"/>
        <v>0.98333333333333328</v>
      </c>
      <c r="G22" s="43"/>
    </row>
    <row r="23" spans="1:14" ht="15.75" thickBot="1" x14ac:dyDescent="0.3">
      <c r="A23" s="51">
        <v>20</v>
      </c>
      <c r="B23" s="52">
        <f t="shared" si="1"/>
        <v>0.33333333333333331</v>
      </c>
      <c r="C23" s="51">
        <v>40</v>
      </c>
      <c r="D23" s="52">
        <f t="shared" si="0"/>
        <v>0.66666666666666663</v>
      </c>
      <c r="E23" s="51">
        <v>60</v>
      </c>
      <c r="F23" s="52">
        <f t="shared" si="0"/>
        <v>1</v>
      </c>
      <c r="G23" s="43"/>
    </row>
    <row r="24" spans="1:14" x14ac:dyDescent="0.25">
      <c r="A24" s="43"/>
      <c r="B24" s="43"/>
      <c r="C24" s="43"/>
      <c r="D24" s="43"/>
      <c r="E24" s="43"/>
      <c r="F24" s="43"/>
      <c r="G24" s="43"/>
    </row>
    <row r="25" spans="1:14" x14ac:dyDescent="0.25">
      <c r="G25" s="43"/>
    </row>
    <row r="26" spans="1:14" x14ac:dyDescent="0.25">
      <c r="G26" s="43"/>
    </row>
    <row r="27" spans="1:14" x14ac:dyDescent="0.25">
      <c r="G27" s="43"/>
    </row>
  </sheetData>
  <sheetProtection algorithmName="SHA-512" hashValue="+1S5GsyxGkS5iqwiZgoxDVkuNb8dYvajf0uT8+mBNdMYIQKzuJpXWaib9C5DXIgqU5U+RvnWSnJaQJGXS5zWiw==" saltValue="4AqzkKEdgpUHiLfkQHAUsA==" spinCount="100000" sheet="1" objects="1" scenarios="1"/>
  <mergeCells count="38">
    <mergeCell ref="L19:N19"/>
    <mergeCell ref="L20:N20"/>
    <mergeCell ref="I20:K20"/>
    <mergeCell ref="L4:N4"/>
    <mergeCell ref="L5:N5"/>
    <mergeCell ref="L6:N6"/>
    <mergeCell ref="L7:N7"/>
    <mergeCell ref="L8:N8"/>
    <mergeCell ref="L9:N9"/>
    <mergeCell ref="L10:N10"/>
    <mergeCell ref="L11:N11"/>
    <mergeCell ref="L12:N12"/>
    <mergeCell ref="L13:N13"/>
    <mergeCell ref="L14:N14"/>
    <mergeCell ref="L15:N15"/>
    <mergeCell ref="L16:N16"/>
    <mergeCell ref="L17:N17"/>
    <mergeCell ref="L18:N18"/>
    <mergeCell ref="I15:K15"/>
    <mergeCell ref="I16:K16"/>
    <mergeCell ref="I17:K17"/>
    <mergeCell ref="I18:K18"/>
    <mergeCell ref="I19:K19"/>
    <mergeCell ref="I10:K10"/>
    <mergeCell ref="I11:K11"/>
    <mergeCell ref="I12:K12"/>
    <mergeCell ref="I13:K13"/>
    <mergeCell ref="I14:K14"/>
    <mergeCell ref="I5:K5"/>
    <mergeCell ref="I6:K6"/>
    <mergeCell ref="I7:K7"/>
    <mergeCell ref="I8:K8"/>
    <mergeCell ref="I9:K9"/>
    <mergeCell ref="A1:F1"/>
    <mergeCell ref="I1:N1"/>
    <mergeCell ref="I3:K3"/>
    <mergeCell ref="L3:N3"/>
    <mergeCell ref="I4:K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Einsatzplan</vt:lpstr>
      <vt:lpstr>Fortbildungsverpflichtung</vt:lpstr>
      <vt:lpstr>Erweiterter Einsatzplan</vt:lpstr>
      <vt:lpstr>Erweiterte FOB-Verpflichtung</vt:lpstr>
      <vt:lpstr>Umwandlungstabellen</vt:lpstr>
      <vt:lpstr>Einsatzplan!Druckbereich</vt:lpstr>
      <vt:lpstr>'Erweiterte FOB-Verpflichtung'!Druckbereich</vt:lpstr>
      <vt:lpstr>'Erweiterter Einsatzplan'!Druckbereich</vt:lpstr>
      <vt:lpstr>Fortbildungsverpflichtung!Druckbereich</vt:lpstr>
    </vt:vector>
  </TitlesOfParts>
  <Company>Land Steiermark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Tonsern Maximilian Herbert</dc:creator>
  <cp:lastModifiedBy>Haring Christopher</cp:lastModifiedBy>
  <cp:lastPrinted>2025-05-26T11:58:50Z</cp:lastPrinted>
  <dcterms:created xsi:type="dcterms:W3CDTF">2022-08-01T09:31:12Z</dcterms:created>
  <dcterms:modified xsi:type="dcterms:W3CDTF">2026-05-22T10:56:45Z</dcterms:modified>
</cp:coreProperties>
</file>